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1"/>
  </bookViews>
  <sheets>
    <sheet name="Druki" sheetId="1" r:id="rId1"/>
    <sheet name="Książki" sheetId="2" r:id="rId2"/>
  </sheets>
  <definedNames/>
  <calcPr fullCalcOnLoad="1"/>
</workbook>
</file>

<file path=xl/sharedStrings.xml><?xml version="1.0" encoding="utf-8"?>
<sst xmlns="http://schemas.openxmlformats.org/spreadsheetml/2006/main" count="1077" uniqueCount="776">
  <si>
    <t>Książka pracowni analitycznej - bad. Moczu / 200kartek,szyta,sztywna</t>
  </si>
  <si>
    <t>K.037</t>
  </si>
  <si>
    <t>Książka pracowni analitycznej - bad. Kału / 200kartek,szyta,sztywna</t>
  </si>
  <si>
    <t>K.042</t>
  </si>
  <si>
    <t>Książka pracowni cytologicznej /A4 200 kartek szyta</t>
  </si>
  <si>
    <t>K.009</t>
  </si>
  <si>
    <t>Książka - karta kontroli dokładności /A4 200 kartek szyta</t>
  </si>
  <si>
    <t>K.045</t>
  </si>
  <si>
    <t>Książka pracowni serologicznej /A4200 kartek szyta</t>
  </si>
  <si>
    <t>K.046</t>
  </si>
  <si>
    <t>Książka profilaktyka konfliktu Rh - GIN-POŁ /A4 200 kartek szyta</t>
  </si>
  <si>
    <t>K.033</t>
  </si>
  <si>
    <t>Książka opatrunków /A4 200 kart szyta</t>
  </si>
  <si>
    <t>K.047</t>
  </si>
  <si>
    <t>Książka prób zgodności / pozioma,200kartek, szyta,sztywna</t>
  </si>
  <si>
    <t>K.048</t>
  </si>
  <si>
    <t>Książka przychodów i rozchodów preparatów krwiopochodnych banku krwi / pozioma, szyta,sztywna, 200 kartek</t>
  </si>
  <si>
    <t>K.050</t>
  </si>
  <si>
    <t>Książka raportów lekarskich / format A4, szyta,sztywna 100 kartek numeracja stron, otwory</t>
  </si>
  <si>
    <t>A4 nr stron, otwory</t>
  </si>
  <si>
    <t>K.044</t>
  </si>
  <si>
    <t>Książka pracowni RTG - mammografia profilaktyczna / sztywna, szyta, A4</t>
  </si>
  <si>
    <t>K.081</t>
  </si>
  <si>
    <t>Księga RTG /A4 100 kare, sztywna, szyta</t>
  </si>
  <si>
    <t>K.051</t>
  </si>
  <si>
    <t>Książka sterylizacji /A4 100 kart szyta sztywna opr</t>
  </si>
  <si>
    <t>K.053</t>
  </si>
  <si>
    <t>Książka transfuzyjna /A4 10 kart opr sztywna</t>
  </si>
  <si>
    <t>K.056</t>
  </si>
  <si>
    <t>Książka zabiegowa - Por Diabet../ format A4, szyta,sztywna 100 kartek</t>
  </si>
  <si>
    <t>K.061</t>
  </si>
  <si>
    <t>Książki "ruchu chorych" por.specjalistyczne / format A4, szyta,sztywna 100 kartek</t>
  </si>
  <si>
    <t>K.079</t>
  </si>
  <si>
    <t>Księga pracowni  bakteriologicznej / 200kartek,szyta,sztywna, format 2/3A3</t>
  </si>
  <si>
    <t xml:space="preserve">2/3 A3 </t>
  </si>
  <si>
    <t>K.058</t>
  </si>
  <si>
    <t>Książka zabiegów leczniczych zał nr 6 (ZLU) / a3 200stron,szyta</t>
  </si>
  <si>
    <t>A3</t>
  </si>
  <si>
    <t>*</t>
  </si>
  <si>
    <t>K.086</t>
  </si>
  <si>
    <t>Raport dyspozytorski / format A4, szyta, sztywna</t>
  </si>
  <si>
    <t>K 89</t>
  </si>
  <si>
    <t>Skorowidz do księgi głównej szpitala</t>
  </si>
  <si>
    <t>2/3 A4</t>
  </si>
  <si>
    <t>Instr.32 Z-02</t>
  </si>
  <si>
    <t>Zeszyt badań histopatologicznych /A5 60kart</t>
  </si>
  <si>
    <t>Pr.31 Z-02</t>
  </si>
  <si>
    <t>Zeszyt odbioru wyników badań laboratoryjnych / 100kartek,sztywny</t>
  </si>
  <si>
    <t>K.041</t>
  </si>
  <si>
    <t>Książka pracowni biochemicznej / 200kartek,szyta,sztywna</t>
  </si>
  <si>
    <t>K.049</t>
  </si>
  <si>
    <t>Książka PSA / 200kartek,szyta,sztywna</t>
  </si>
  <si>
    <t>K.021</t>
  </si>
  <si>
    <t>Książka HBS / 200kartek,szyta,sztywna</t>
  </si>
  <si>
    <t>K.022</t>
  </si>
  <si>
    <t>Książka HCV / 200kartek,szyta,sztywna</t>
  </si>
  <si>
    <t>K.080</t>
  </si>
  <si>
    <t>Księga pracowni analitycznej / 200kartek,szyta,sztywna</t>
  </si>
  <si>
    <t>K.039</t>
  </si>
  <si>
    <t>Książka pracowni analitycznej CARDIAk / 200kartek,szyta,sztywna</t>
  </si>
  <si>
    <t>K.024</t>
  </si>
  <si>
    <t>Książka hormony płciowe / 200kartek,szyta,sztywna</t>
  </si>
  <si>
    <t>K.025</t>
  </si>
  <si>
    <t>Książka koagulologia / 200kartek,szyta,sztywna</t>
  </si>
  <si>
    <t>K.012</t>
  </si>
  <si>
    <t>Książka CEA / 200kartek,szyta,sztywna</t>
  </si>
  <si>
    <t>K.013</t>
  </si>
  <si>
    <t>Książka dokonanych badań i zabiegów endoskopii / format A4, szyta,sztywna 100 kartek</t>
  </si>
  <si>
    <t>K.016</t>
  </si>
  <si>
    <t>Książka ewidencji pacjentów w Prac.Endoskopii / format A4, szyta,sztywna 100 kartek</t>
  </si>
  <si>
    <t>K.019</t>
  </si>
  <si>
    <t>Książka główna przychodni / format A4, szyta,sztywna 100 kartek</t>
  </si>
  <si>
    <t>stand.</t>
  </si>
  <si>
    <t>K.035</t>
  </si>
  <si>
    <t>Książka pocztowa nadawcza CPMIPZ/kancelaria</t>
  </si>
  <si>
    <t>K.040</t>
  </si>
  <si>
    <t>Książka pracowni analitycznej hormony tarczycy / 200kartek,szyta,sztywna</t>
  </si>
  <si>
    <t>K.062</t>
  </si>
  <si>
    <t>Książki "ruchu chorych"(przyjęć i wypisów  szpitala) /A4 100 kartek szyta</t>
  </si>
  <si>
    <t>K.063</t>
  </si>
  <si>
    <t>Książki "ruchu chorych"(przyjęć i wypisów oddziału) /A4 150 kartek szyta</t>
  </si>
  <si>
    <t>K.064</t>
  </si>
  <si>
    <t>Książki raportów pielęniarskich /A4 100 kartek szyta</t>
  </si>
  <si>
    <t>K.065</t>
  </si>
  <si>
    <t>Książka zabiegowa oddziału /A4 100 kartek, szyta</t>
  </si>
  <si>
    <t>K.066</t>
  </si>
  <si>
    <t>Książki zabiegowe (iniekcji i zabiegów por.ambul.) /A4 100 kartek szyta</t>
  </si>
  <si>
    <t>K.067</t>
  </si>
  <si>
    <t>ksiega zabiegów oddziału Poł-Gin /A4 200 kartek szyta</t>
  </si>
  <si>
    <t>K.068</t>
  </si>
  <si>
    <t>Księga analityczna /A4 200 kartek szyta</t>
  </si>
  <si>
    <t>K.072</t>
  </si>
  <si>
    <t>Księga druków ścisłego zarachowania /A4 40 kartek</t>
  </si>
  <si>
    <t>K.076</t>
  </si>
  <si>
    <t>Księga inwentarzowa / A4 200kartek,szyta,sztywna</t>
  </si>
  <si>
    <t>K.077</t>
  </si>
  <si>
    <t>Księga kontowa /A4 40 kart opr. Miękka</t>
  </si>
  <si>
    <t>K.078</t>
  </si>
  <si>
    <t>Księga pism / format A4, szyta,sztywna 100 kartek</t>
  </si>
  <si>
    <t>K.082</t>
  </si>
  <si>
    <t>Księga Sali porodowej /A4 200 kartek szyta</t>
  </si>
  <si>
    <t>K.084</t>
  </si>
  <si>
    <t>Księga zabiegów leczniczych ZLU / A3 200kartek,szyta,sztywna</t>
  </si>
  <si>
    <t>Dzienny rejestr pracy stacji dializ (uzdatniania wody) / sztywna,nici, A4, 50kartek</t>
  </si>
  <si>
    <t>Zeszyt potwierdzający odbiór dokumentów /A4 60 kart</t>
  </si>
  <si>
    <t>Książka pomiaru temperatury / sztywna, nici, A4, 30kartek</t>
  </si>
  <si>
    <t>format</t>
  </si>
  <si>
    <t>F 0100 CPMiPZ</t>
  </si>
  <si>
    <t>Ankieta dla kobiet objętych populacyjnym programem wczesnego wykrywania raka szyjki macicy</t>
  </si>
  <si>
    <t>A</t>
  </si>
  <si>
    <t>A4</t>
  </si>
  <si>
    <t>F 0038 CPMiPZ</t>
  </si>
  <si>
    <t>Ankieta dla kobiet objętych populacyjnym programem wczesnego wykrywania raka piersi</t>
  </si>
  <si>
    <t>F 0091 CPMiPZ</t>
  </si>
  <si>
    <t>Karta badania mammograficznego- Program prof..raka piersi</t>
  </si>
  <si>
    <t>PL-20</t>
  </si>
  <si>
    <t>Badanie przedmiotowe / badanie podmiotowe ogólne</t>
  </si>
  <si>
    <t>B</t>
  </si>
  <si>
    <t>A3 dwust</t>
  </si>
  <si>
    <t>F 0034</t>
  </si>
  <si>
    <t>Badanie usg - ginekologiczne</t>
  </si>
  <si>
    <t>A5 bl</t>
  </si>
  <si>
    <t>F 0035</t>
  </si>
  <si>
    <t>Badanie usg - położnicze</t>
  </si>
  <si>
    <t>F 0036</t>
  </si>
  <si>
    <t>Badanie usg - ginekologiczno-położnicze</t>
  </si>
  <si>
    <t>S-14-LC</t>
  </si>
  <si>
    <t>Badanie w kierunku wirusowego zapalenia wątroby / dwustronny</t>
  </si>
  <si>
    <t>A6 dwust    bl</t>
  </si>
  <si>
    <t>PL-39</t>
  </si>
  <si>
    <t>PL-38</t>
  </si>
  <si>
    <t>Dane o pacjencie i rodzinie ZOP</t>
  </si>
  <si>
    <t>D</t>
  </si>
  <si>
    <t>C</t>
  </si>
  <si>
    <t>A4 dwust</t>
  </si>
  <si>
    <t>F 0041</t>
  </si>
  <si>
    <t>Elektrokardiogram</t>
  </si>
  <si>
    <t>E</t>
  </si>
  <si>
    <t>F</t>
  </si>
  <si>
    <t>PL-03</t>
  </si>
  <si>
    <t>Ginekologiczne badanie przedmiotowe</t>
  </si>
  <si>
    <t>PL-29</t>
  </si>
  <si>
    <t>Historia choroby AMBULATORIUM</t>
  </si>
  <si>
    <t>2/3 A3 dwust</t>
  </si>
  <si>
    <t>PL-30</t>
  </si>
  <si>
    <t>Historia choroby AMBULATORIUM - wkładka</t>
  </si>
  <si>
    <t>A5 dwust</t>
  </si>
  <si>
    <t>PL-01</t>
  </si>
  <si>
    <t>Historia choroby (szpital)</t>
  </si>
  <si>
    <t>PL-32</t>
  </si>
  <si>
    <t>Historia choroby - Oddział Medycyny Paliatywnej, Hospicjum Stacjonarne [4180 lub 5180]</t>
  </si>
  <si>
    <t>PL-21</t>
  </si>
  <si>
    <t>Historia choroby SOR (karta informacyjna leczenia)</t>
  </si>
  <si>
    <t>A4 kopia bl</t>
  </si>
  <si>
    <t>PP-01</t>
  </si>
  <si>
    <t>Historia opieki pielęgniarskiej</t>
  </si>
  <si>
    <t>PL-31</t>
  </si>
  <si>
    <t>Historia rozwoju noworodka</t>
  </si>
  <si>
    <t>S/01/03B</t>
  </si>
  <si>
    <t>Indywidualna karta pielęgnacji pacjenta z ryzykiem odleżyn i/lub z odleżynami WG NORTON</t>
  </si>
  <si>
    <t>A4 dwustr</t>
  </si>
  <si>
    <t>F 0123 ZLU</t>
  </si>
  <si>
    <t>Indywidualna karta zabiegów rehabilitacyjnych dla dzieci</t>
  </si>
  <si>
    <t>A4 dustr</t>
  </si>
  <si>
    <t>F 0122 ZLU</t>
  </si>
  <si>
    <t>Indywidualna karta zabiegów rehabilitacyjnych</t>
  </si>
  <si>
    <t>PL-05</t>
  </si>
  <si>
    <t>Indywidualna karta zleceń diagnostycznych  oddziału wewnętrznego</t>
  </si>
  <si>
    <t>PL-04</t>
  </si>
  <si>
    <t>Indywidualna karta zleceń lekarskich</t>
  </si>
  <si>
    <t>F 0119 AOS</t>
  </si>
  <si>
    <t>Informacja dla lekarza kierującego- kardiologia</t>
  </si>
  <si>
    <t>A4 bl kopia</t>
  </si>
  <si>
    <t>Instr.32 Z-01</t>
  </si>
  <si>
    <t>Karta badania histopatologicznego</t>
  </si>
  <si>
    <t>PL-10</t>
  </si>
  <si>
    <t>Karta badań laboratoryjnych. ODDZ. IOM</t>
  </si>
  <si>
    <t>PL-06</t>
  </si>
  <si>
    <t>Karta badań noworodka - ODDZ. NOWORODKOWY</t>
  </si>
  <si>
    <t>F 0099</t>
  </si>
  <si>
    <t>Karta bilansu płynów</t>
  </si>
  <si>
    <t>F 0048</t>
  </si>
  <si>
    <t>Karta chorób narządu rodnego- karta ginekologiczna</t>
  </si>
  <si>
    <t>F 0049</t>
  </si>
  <si>
    <t xml:space="preserve">Karta ciąży </t>
  </si>
  <si>
    <t>F 0125 ZLU</t>
  </si>
  <si>
    <t>Karta ergoterapii - rehabilitacja</t>
  </si>
  <si>
    <t>PL-08</t>
  </si>
  <si>
    <t>Karta gorączkowa niemowlęcia</t>
  </si>
  <si>
    <t>PL-07</t>
  </si>
  <si>
    <t>Karta gorączkowa ogólna</t>
  </si>
  <si>
    <t>PL-09</t>
  </si>
  <si>
    <t>Karta gorączkowa położnicza- ODDZ.GIN-POŁ</t>
  </si>
  <si>
    <t>F 0050 ZOL</t>
  </si>
  <si>
    <t>Karta informacyjna (ZOL)</t>
  </si>
  <si>
    <t>F 0051 ZOP</t>
  </si>
  <si>
    <t>Karta informacyjna (ZOP)</t>
  </si>
  <si>
    <t>Pr 20</t>
  </si>
  <si>
    <t>Karta informacyjna leczenia szpitalnego</t>
  </si>
  <si>
    <t>F 0052 PSPR</t>
  </si>
  <si>
    <t>Karta informacyjna nr………(pogotowie)</t>
  </si>
  <si>
    <t>1/3A6</t>
  </si>
  <si>
    <t>F 0055</t>
  </si>
  <si>
    <t>Karta konsultacji</t>
  </si>
  <si>
    <t>F 0056</t>
  </si>
  <si>
    <t>Karta kontroli zgłoszeń (por. K)</t>
  </si>
  <si>
    <t>A6 dwust</t>
  </si>
  <si>
    <t>F 0057 DZIEC.</t>
  </si>
  <si>
    <t>Karta laboratoryjna badania moczu/ oddz. dziec.</t>
  </si>
  <si>
    <t>PL-11</t>
  </si>
  <si>
    <t>Karta obserwacji lekarskich</t>
  </si>
  <si>
    <t>Pr.Z/1/05-01</t>
  </si>
  <si>
    <t>Karta obserwacji pacjenta z centralnym wkłuciem dożylnym</t>
  </si>
  <si>
    <t>PL-12</t>
  </si>
  <si>
    <t>Karta obserwacji porodu- ODDZ.GIN-POŁ</t>
  </si>
  <si>
    <t>PL-23</t>
  </si>
  <si>
    <t>Karta obserwacji skóry noworodka ( I-IV; V-VII)</t>
  </si>
  <si>
    <t>A4 dwust 2szt</t>
  </si>
  <si>
    <t>Pr 45. Z-03</t>
  </si>
  <si>
    <t>Karta obserwacji wkłuć obwodowych</t>
  </si>
  <si>
    <t>A4 bl</t>
  </si>
  <si>
    <t>F 0101</t>
  </si>
  <si>
    <t>Karta obserwacji wybranych parametrów</t>
  </si>
  <si>
    <t>PL-13</t>
  </si>
  <si>
    <t>Karta obserwacyjna IOM</t>
  </si>
  <si>
    <t>Pr 44. Z-02</t>
  </si>
  <si>
    <t>Karta obserwacyjna pacjenta z cewnikiem założonym do pęcherza moczowego</t>
  </si>
  <si>
    <t>PP-09</t>
  </si>
  <si>
    <t>Karta opieki pielęgniarskiej - ODDZ.NOWORODKOWY</t>
  </si>
  <si>
    <t>PP-05</t>
  </si>
  <si>
    <t>Karta opieki pielęgniarskiej.ODDZ. IOM</t>
  </si>
  <si>
    <t>PP-06</t>
  </si>
  <si>
    <t>Karta opieki pielęgniarskiej - OPIEKA DŁUGOTERMINOWA</t>
  </si>
  <si>
    <t>PP-11</t>
  </si>
  <si>
    <t>Karta opieki pielęgniarskiej- ODDZ.POŁ-GIN</t>
  </si>
  <si>
    <t>PP-07</t>
  </si>
  <si>
    <t>Karta opieki pielęgniarskiej - ODDZ. WEW.</t>
  </si>
  <si>
    <t>PP-04</t>
  </si>
  <si>
    <t>Karta opieki pielęgniarskiej -ODDZ. CHIR.</t>
  </si>
  <si>
    <t>PP-08</t>
  </si>
  <si>
    <t>Karta opieki pielęgniarskiej  ODDZ.DZIECIĘCY</t>
  </si>
  <si>
    <t>PL-14</t>
  </si>
  <si>
    <t>Karta położnicza</t>
  </si>
  <si>
    <t>PL-16</t>
  </si>
  <si>
    <t>Karta postępowania z pacjentem po nagłym zatrzymaniu krążenia P.R</t>
  </si>
  <si>
    <t>S/Oddz/1/01</t>
  </si>
  <si>
    <t>Karta praw i obowiązków pacjenta</t>
  </si>
  <si>
    <t>F 0121 ZLU</t>
  </si>
  <si>
    <t>Karta rozwoju ruchowego dziecka pow.1 roku życia</t>
  </si>
  <si>
    <t>Karta zgonu (karta statystyczna do karty zgonu)</t>
  </si>
  <si>
    <t>F 0116 AOS</t>
  </si>
  <si>
    <t>Karta testów skórnych /NOWA/</t>
  </si>
  <si>
    <t>F 0003 norrn.</t>
  </si>
  <si>
    <t>Karta uodpornienia/ Oddz. Nowor.</t>
  </si>
  <si>
    <t>PL-34</t>
  </si>
  <si>
    <t>Karta zabiegów (rehabilitacja) ZOL/ZOP</t>
  </si>
  <si>
    <t>F 0120 ZLU</t>
  </si>
  <si>
    <t>Karta zabiegów /ZLU</t>
  </si>
  <si>
    <t>F 0062</t>
  </si>
  <si>
    <t>Karta zgłoszenia nowotworu złośliwego</t>
  </si>
  <si>
    <t>F 0004</t>
  </si>
  <si>
    <t>Karta zlecenia wyjazdu zespołu ratownictwa medycznego</t>
  </si>
  <si>
    <t>PL-17</t>
  </si>
  <si>
    <t>Karta zleceń dla oddziału IOM</t>
  </si>
  <si>
    <t>F 0005</t>
  </si>
  <si>
    <t>Karta zmian pozycji</t>
  </si>
  <si>
    <t>F 0096 POŁ-GIN</t>
  </si>
  <si>
    <t>Kontrola czynności serca płodu i ciś.tętniczego krwi ciężarnej- ODDZ.GIN-POŁ</t>
  </si>
  <si>
    <t>F 0006</t>
  </si>
  <si>
    <t>Karta kontroli poziomu cukru we krwi</t>
  </si>
  <si>
    <t>F 0007 NOWOR.</t>
  </si>
  <si>
    <t>Kontrola wypijanego pokarmu - ODDZ. NOWORODKOWY</t>
  </si>
  <si>
    <t>PP-12</t>
  </si>
  <si>
    <t>Karta obserwacji pielęgniarskich</t>
  </si>
  <si>
    <t>F 0020</t>
  </si>
  <si>
    <t>Informacja  dla rodziców (postępowanie po szczepieniu wzw i gruźlicy)</t>
  </si>
  <si>
    <t>A6</t>
  </si>
  <si>
    <t>nfz</t>
  </si>
  <si>
    <t>Informacja dla lekarza kierującego (aos</t>
  </si>
  <si>
    <t>A5 bl kopia</t>
  </si>
  <si>
    <t>F 0107 ZOL/PPO</t>
  </si>
  <si>
    <t>Kwalifikacja pielęgniarska do objęcia opieką w ZOL i PPO</t>
  </si>
  <si>
    <t>F 0126 ZLU</t>
  </si>
  <si>
    <t>Lista oczekujących na masaże wirowe i masaże suche (ZLU)</t>
  </si>
  <si>
    <t>S/01/03A</t>
  </si>
  <si>
    <t>Miesięczna karta rejestracji chorych zagrożonych ryzykiem wystąpienia odleżyn (monitorowanie standardu)</t>
  </si>
  <si>
    <t>F 0127 ZLU</t>
  </si>
  <si>
    <t>Ocena rozwoju ruchowego dziecka poniżej 1 roku życia</t>
  </si>
  <si>
    <t>Ocena działań pielęgniarskich/ obserwacje pielęgniarskie</t>
  </si>
  <si>
    <t>F 0014</t>
  </si>
  <si>
    <t>Oświadczenie pacjenta (w sprawie dokumentacji)</t>
  </si>
  <si>
    <t>F 0071</t>
  </si>
  <si>
    <t>Pisemne zgłoszenie urodzenia dziecka- ODDZ.GIN-POŁ</t>
  </si>
  <si>
    <t>A4 3str</t>
  </si>
  <si>
    <t>PP-14</t>
  </si>
  <si>
    <t>Plan opieki /noworodki/</t>
  </si>
  <si>
    <t>PP-17</t>
  </si>
  <si>
    <t>Plan pielęgnowania i karta czynności pielęgnacyjnych ZOL/ZOP zał nr 3</t>
  </si>
  <si>
    <t>A4 3 str dwust</t>
  </si>
  <si>
    <t>Pr 2.Z-01</t>
  </si>
  <si>
    <t>Karta depozytowa - przedmiotów wartościowych</t>
  </si>
  <si>
    <t>F 0076 LC</t>
  </si>
  <si>
    <t>Protokół identyfikacji przeciwciał do RCKIK</t>
  </si>
  <si>
    <t>Pr 48. Z-03</t>
  </si>
  <si>
    <t>Protokół pielęgniarki operacyjnej- SALA PORODOWA, BLOK OPER.</t>
  </si>
  <si>
    <t>Zarz.Dyr.17/03</t>
  </si>
  <si>
    <t>Protokół przekazania pacjenta</t>
  </si>
  <si>
    <t>A5 bl dwust</t>
  </si>
  <si>
    <t>PL-40</t>
  </si>
  <si>
    <t>Przedoperacyjna ankieta anestezjologiczna</t>
  </si>
  <si>
    <t>A3 dwustr</t>
  </si>
  <si>
    <t>F 0109 AOS</t>
  </si>
  <si>
    <t>Skala Tiss - 28 interwencja terapeutyczna</t>
  </si>
  <si>
    <t>F 0010</t>
  </si>
  <si>
    <t>Subiektywna globalna ocena stanu odżywiania (SGA)</t>
  </si>
  <si>
    <t>a4 bl</t>
  </si>
  <si>
    <t>S-07</t>
  </si>
  <si>
    <t xml:space="preserve">Skierowanie do poradni specjalistycznej </t>
  </si>
  <si>
    <t>A5</t>
  </si>
  <si>
    <t>S-20-ZPDO</t>
  </si>
  <si>
    <t>Skierowanie do pracowni diagnostycznej</t>
  </si>
  <si>
    <t>S-22-ZPDO</t>
  </si>
  <si>
    <t>Skierowanie do pracowni rezonansu magnetycznego /tomografii komputerowej</t>
  </si>
  <si>
    <t>S-01</t>
  </si>
  <si>
    <t xml:space="preserve">Skierowanie do szpitala </t>
  </si>
  <si>
    <t>S-02</t>
  </si>
  <si>
    <t>Skierowanie do szpitala psychiatrycznego</t>
  </si>
  <si>
    <t>Pr 37. Z-04</t>
  </si>
  <si>
    <t xml:space="preserve">Skierowanie na wykonanie próby zgodności </t>
  </si>
  <si>
    <t>Pr 37. Z-02</t>
  </si>
  <si>
    <t>Skierowanie na badania kwalifikujące do podania immunoglobuliny anty D</t>
  </si>
  <si>
    <t>Pr 37. Z-03</t>
  </si>
  <si>
    <t>Skierowanie na badanie grupy krwi</t>
  </si>
  <si>
    <t>A6 bl</t>
  </si>
  <si>
    <t>Pr 37. Z-05</t>
  </si>
  <si>
    <t>Skierowanie na krew do pilnej transfuzji</t>
  </si>
  <si>
    <t>S-03</t>
  </si>
  <si>
    <t>Skierowanie na leczenie uzdrowiskowe</t>
  </si>
  <si>
    <t>S-18-ZLU</t>
  </si>
  <si>
    <t>Skierowanie na zabiegi fizjoterapeutyczne</t>
  </si>
  <si>
    <t>PL-18</t>
  </si>
  <si>
    <t xml:space="preserve">Karta znieczulenia SP ZOZ Krotoszyn </t>
  </si>
  <si>
    <t xml:space="preserve">F 0053 </t>
  </si>
  <si>
    <t>Karta kwalifikacji do żywienia pozajelitowego lub dojelitowego</t>
  </si>
  <si>
    <t>F 0054</t>
  </si>
  <si>
    <t>Karta żywienia pozajelitowego metaboliczna</t>
  </si>
  <si>
    <t>System czynnej rejestracji zakażeń  (zabiegi i procedury)</t>
  </si>
  <si>
    <t>F 0113 AOS</t>
  </si>
  <si>
    <t>Wkładka do historii choroby (diabetologia) od 01.01.07</t>
  </si>
  <si>
    <t>W-21-LC</t>
  </si>
  <si>
    <t>Wynik badania kału na krew utajoną</t>
  </si>
  <si>
    <t>W-22-LC</t>
  </si>
  <si>
    <t>Wynik badanie kału na obecność cyst Lamblii Intestinalis</t>
  </si>
  <si>
    <t>W-24-LC</t>
  </si>
  <si>
    <t>Wynik badania- mocz</t>
  </si>
  <si>
    <t>W-23-LC</t>
  </si>
  <si>
    <t>Wynik badania-cukier we krwi</t>
  </si>
  <si>
    <t>W-02-LC</t>
  </si>
  <si>
    <t>Wynik badania cytologicznego szyjki macicy</t>
  </si>
  <si>
    <t>W-04-LC</t>
  </si>
  <si>
    <t>Wynik badania grupowego krwi</t>
  </si>
  <si>
    <t>W-13-LC</t>
  </si>
  <si>
    <t>Wynik badania kału na obecność pasożytów</t>
  </si>
  <si>
    <t>W-03-LC</t>
  </si>
  <si>
    <t>Wynik badania laboratoryjnego / pusty</t>
  </si>
  <si>
    <t>W-10-LC</t>
  </si>
  <si>
    <t>Wynik badania laboratoryjnego - KOAGULOLOGIA</t>
  </si>
  <si>
    <t>W-05-LC</t>
  </si>
  <si>
    <t>Wynik badania laboratoryjnego- seromukoid</t>
  </si>
  <si>
    <t>W-15-LC</t>
  </si>
  <si>
    <t>Wynik badania przeciwciał odpornościowych</t>
  </si>
  <si>
    <t>W-06-LC</t>
  </si>
  <si>
    <t>Wynik badania laboratoryjnego- PT</t>
  </si>
  <si>
    <t>W-16-LC</t>
  </si>
  <si>
    <t>Wynik badań kwalifikacyjnych do podania immunoglobuliny ANTY-D</t>
  </si>
  <si>
    <t>W-17-LC</t>
  </si>
  <si>
    <t xml:space="preserve">Wynik próby zgodności </t>
  </si>
  <si>
    <t>W-19-LC</t>
  </si>
  <si>
    <t xml:space="preserve">Wyniki badania poziomu hormonów płciowych </t>
  </si>
  <si>
    <t>F 0097 POŁ-GIN</t>
  </si>
  <si>
    <t>Wyniki badań laboratoryjnych-ODDZ.GIN-POŁ</t>
  </si>
  <si>
    <t>F 0021</t>
  </si>
  <si>
    <t>Wyniki laboratoryjne- Oddz. Nowor.</t>
  </si>
  <si>
    <t>F 0098 ZPDO</t>
  </si>
  <si>
    <t>Wywiad z pacjentem przed badaniem z uzyciem dozylnych środków cieniujacych</t>
  </si>
  <si>
    <t>W-20-LC</t>
  </si>
  <si>
    <t>Wywiad do grupy krwi i przeciwciał</t>
  </si>
  <si>
    <t>PP-02</t>
  </si>
  <si>
    <t>Wywiad pielęgniarski  OPD</t>
  </si>
  <si>
    <t>A3  dwust</t>
  </si>
  <si>
    <t>Pr 37. Z-01</t>
  </si>
  <si>
    <t>Zamówienie na krew i jej składniki</t>
  </si>
  <si>
    <t>F 0025</t>
  </si>
  <si>
    <t>Zapotrzebowanie na leki nr………samokopiujący, format A4,nr 322a</t>
  </si>
  <si>
    <t xml:space="preserve">A4 bl kopia </t>
  </si>
  <si>
    <t>Zapotrzebowanie na leki nr………samokopiujący, format A5, nr 322b</t>
  </si>
  <si>
    <t>Zaswiadczenie lekarskie- dla kobiety ciężarnej Rozp. Min.Zdr z 18.09.2009</t>
  </si>
  <si>
    <t>F 0028</t>
  </si>
  <si>
    <t xml:space="preserve">Zaświadczenie lekarskie </t>
  </si>
  <si>
    <t>F 0030</t>
  </si>
  <si>
    <t>Zaświadczenie lekarskie dla organów ścigania</t>
  </si>
  <si>
    <t>F 0032</t>
  </si>
  <si>
    <t>Zaświadczenie lekarskie do ZOP lub ZOL</t>
  </si>
  <si>
    <t>PP-13</t>
  </si>
  <si>
    <t xml:space="preserve">Zbiorcza uproszczona ocena stanu chorego i efektywności opieki </t>
  </si>
  <si>
    <t>F 0102 ZPDO</t>
  </si>
  <si>
    <t>Zestawienie wykonanych badań RTG</t>
  </si>
  <si>
    <t>Zał. nr 1 instr.1 DZG</t>
  </si>
  <si>
    <t>Zapotrzebowanie na artykuły papiernicze i druki</t>
  </si>
  <si>
    <t>PL-19</t>
  </si>
  <si>
    <t>Zgoda pacjenta na dokonanie zabiegu w znieczuleniu - IOM</t>
  </si>
  <si>
    <t xml:space="preserve">A4 bl </t>
  </si>
  <si>
    <t>PP-16</t>
  </si>
  <si>
    <t>Zgoda pacjenta na objęcie opieką przez hospicjum domowe,stacjonarne, oddz.med..pal.</t>
  </si>
  <si>
    <t>Zarz.Dyr.26/02</t>
  </si>
  <si>
    <t>Zgoda pacjenta na zabieg operacyjny / badanie diagnostyczne</t>
  </si>
  <si>
    <t>F 0079</t>
  </si>
  <si>
    <t>Zlecenie na transport sanitarny</t>
  </si>
  <si>
    <t>F 0081</t>
  </si>
  <si>
    <t>Zlecenie na zabiegi dokonywane przez fleczerów, pielęgniarki</t>
  </si>
  <si>
    <t>F 0080 nfz</t>
  </si>
  <si>
    <t>Zlecenie na zapotrzebowanie w wyroby medyczne będące przedmiotami ortopedycznymi i środkami pomocniczymi</t>
  </si>
  <si>
    <t xml:space="preserve">A4 dwust </t>
  </si>
  <si>
    <t>S-17-LC</t>
  </si>
  <si>
    <t>Zlecenie wykonania badań mikrobiologicznych w pracowni bakteriologicznej SP ZOZ Krotoszyn</t>
  </si>
  <si>
    <t>F 0089</t>
  </si>
  <si>
    <t>Zlecenie wykonania konsultacji</t>
  </si>
  <si>
    <t>A5 kopia</t>
  </si>
  <si>
    <t>S-08-LC</t>
  </si>
  <si>
    <t xml:space="preserve">Skierowanie do laboratorium </t>
  </si>
  <si>
    <t>F 0112 AOS</t>
  </si>
  <si>
    <t>Waga pacjenta- POR.DIABET.</t>
  </si>
  <si>
    <t>F 0110 AOS</t>
  </si>
  <si>
    <t>Karta realizacji edukacji zdrowotnej pacjenta por.diabet.</t>
  </si>
  <si>
    <t>F 0023</t>
  </si>
  <si>
    <t>Karta wyników badań laboratoryjnych-POR.DIABET.</t>
  </si>
  <si>
    <t>F 0114 AOS</t>
  </si>
  <si>
    <t>Dieta pacjenta-POR.DIABET.</t>
  </si>
  <si>
    <t>F 0024</t>
  </si>
  <si>
    <t>Karta wyników dodatkowych badań laboratoryjnych /diabetolog/</t>
  </si>
  <si>
    <t>F 0115 AOS</t>
  </si>
  <si>
    <t>Karta dawkowania leków-POR.DIABET.</t>
  </si>
  <si>
    <t>F 0117 AOS</t>
  </si>
  <si>
    <t>Profilaktyka stopy cukrzycowej-POR.DIABET.</t>
  </si>
  <si>
    <t>F 0139</t>
  </si>
  <si>
    <t>Karta kontrolna testu biologicznego do sterylizacji parą wodną</t>
  </si>
  <si>
    <t>PL-04A</t>
  </si>
  <si>
    <t>Informacja karta zlecen lekarskich (oddz rehabilitacji)</t>
  </si>
  <si>
    <t>PL-43</t>
  </si>
  <si>
    <t>Historia rehabilitacji</t>
  </si>
  <si>
    <t>PL-45</t>
  </si>
  <si>
    <t>Karta oceny przebiegu programu rehabilitacji</t>
  </si>
  <si>
    <t>PL-44</t>
  </si>
  <si>
    <t>Karta zleceń zabiegów fizjoterapeutycznych</t>
  </si>
  <si>
    <t>F 0027 A</t>
  </si>
  <si>
    <t>Zestawienie żywieniowe oddziałów na dzień</t>
  </si>
  <si>
    <t>F 0131 POŁ-GIN</t>
  </si>
  <si>
    <t>Informacja dla pacjentki oraz formularz świadomej zgody na operacyjne rozwiązanie ciąży metodą cięcia cesarskiego</t>
  </si>
  <si>
    <t>F 0037 CPMiPZ</t>
  </si>
  <si>
    <t>Ankieta dla mammografii diagnostycznej / płatnej</t>
  </si>
  <si>
    <t>S-06</t>
  </si>
  <si>
    <t>Skierowanie do......</t>
  </si>
  <si>
    <t>w trakcie</t>
  </si>
  <si>
    <t>nowy</t>
  </si>
  <si>
    <t>Standardowa klasyfikacja neurologiczna uszkodzeń rdzenia kręgowego</t>
  </si>
  <si>
    <t>NOWY</t>
  </si>
  <si>
    <t>Karta oceny świadczeniobiorcy kierowanego do zakładu opiekuńczego (skala Barhel)</t>
  </si>
  <si>
    <t>Zał. nr 1 instr.3 DZG</t>
  </si>
  <si>
    <t>Zamówienie (mag. chem., med.)</t>
  </si>
  <si>
    <t>druk- po odbiór wyniku mammografii</t>
  </si>
  <si>
    <t>druk- pacjentka została poinformowana o zakwalifikowaniu się do etapu pogłębionej diagnostyki</t>
  </si>
  <si>
    <t>Nazwa</t>
  </si>
  <si>
    <t>Cena jednostkowa netto</t>
  </si>
  <si>
    <t>Dz.Fin-Księgowy 026</t>
  </si>
  <si>
    <t>Arkusz spisu z natury</t>
  </si>
  <si>
    <t>Dz.Fin-Księgowy 017</t>
  </si>
  <si>
    <t>BANKOWY DOWÓD WPŁATY WP</t>
  </si>
  <si>
    <t>A6 kopia2kolory bl</t>
  </si>
  <si>
    <t>Dz.Fin-Księgowy 018</t>
  </si>
  <si>
    <t>DOWÓD WPŁATY KP</t>
  </si>
  <si>
    <t>A6 bl kopia</t>
  </si>
  <si>
    <t>AD 003</t>
  </si>
  <si>
    <t>KARTA EWIDENCJI CZASU PRACY PRACOWNIKA</t>
  </si>
  <si>
    <t>A4 dwust sztywna</t>
  </si>
  <si>
    <t>AD 022</t>
  </si>
  <si>
    <t>KARTA OBIEGOWA ZMIANY</t>
  </si>
  <si>
    <t>A6 dwust bl</t>
  </si>
  <si>
    <t>AD 005</t>
  </si>
  <si>
    <t>LISTA OBECNOŚCI W PRACY</t>
  </si>
  <si>
    <t>AD 004</t>
  </si>
  <si>
    <t>PLAN URLOPÓW WYPOCZYNKOWYCH</t>
  </si>
  <si>
    <t>2/3 A4 bl</t>
  </si>
  <si>
    <t>AD 006</t>
  </si>
  <si>
    <t>POLECENIE WYJAZDU SŁUŻBOWEGO</t>
  </si>
  <si>
    <t>Dz.Fin-Księgowy 009</t>
  </si>
  <si>
    <t>Polecenie księgowania PK</t>
  </si>
  <si>
    <t>A4 bl kopia/A5 bl kopia</t>
  </si>
  <si>
    <t>AD 001</t>
  </si>
  <si>
    <t>ROCZNA KARTA EWIDENCJI OBECNOŚCI W PRACY</t>
  </si>
  <si>
    <t>A5 sztywna dwustr</t>
  </si>
  <si>
    <t>Instr.9. Z-01</t>
  </si>
  <si>
    <t>ZAPOTRZEBOWANIE NA ZAKUP</t>
  </si>
  <si>
    <t>Instr. 1. Dz.G.  Z-01</t>
  </si>
  <si>
    <t xml:space="preserve">ZAPOTRZEBOWANIE NA ARTYKUŁY PAPIERNICZE I DRUKI </t>
  </si>
  <si>
    <t>Instr.2 Dz.G.A</t>
  </si>
  <si>
    <t>Magazyn wyda</t>
  </si>
  <si>
    <t>Instr.2 Dz.G.B</t>
  </si>
  <si>
    <t>Magazyn przyjmie</t>
  </si>
  <si>
    <t>AD 051</t>
  </si>
  <si>
    <t>Prośba o udostępnienie dokumentacji</t>
  </si>
  <si>
    <t>AD 079</t>
  </si>
  <si>
    <t>A5 bl numeracja</t>
  </si>
  <si>
    <t>Zamówienie na magazyn chemiczny i medyczny</t>
  </si>
  <si>
    <t>Karta drogowa /z numeracją</t>
  </si>
  <si>
    <t>NAZWA</t>
  </si>
  <si>
    <t>K.002</t>
  </si>
  <si>
    <t>Dziennik pracy stacji pogotowia ratunkowego / format A4, szyta,sztywna 100 kartek</t>
  </si>
  <si>
    <t>K.004</t>
  </si>
  <si>
    <t>Dziennik ruchu chorych oddziału / format A4, szyta,sztywna 100 kartek</t>
  </si>
  <si>
    <t>K.006</t>
  </si>
  <si>
    <t>Książeczka szczepień / A5 standard</t>
  </si>
  <si>
    <t>K.007</t>
  </si>
  <si>
    <t>Książeczka zdrowia dziecka</t>
  </si>
  <si>
    <t>A5 30kartek</t>
  </si>
  <si>
    <t>K.008</t>
  </si>
  <si>
    <t>Książęczka nr . chorego na cukrzycę / format A6, spinana 8 kartek</t>
  </si>
  <si>
    <t>K.011</t>
  </si>
  <si>
    <t>Książka badań przeciwciał  i kwalifikacji do podania immunoglobuliny anty-d / pozioma, 200kartek,szyta, sztywna</t>
  </si>
  <si>
    <t>K.083</t>
  </si>
  <si>
    <t>Księga TK A4 /100 kartek opr. sztywna</t>
  </si>
  <si>
    <t>K.071</t>
  </si>
  <si>
    <t>Księga dokonanych  operacji / format A4, kopia perferowana, 200 kartek</t>
  </si>
  <si>
    <t>A4 kopia</t>
  </si>
  <si>
    <t>K.020</t>
  </si>
  <si>
    <t>Książka główna/diagnostyczna- Por K. / format A4, szyta,sztywna 100 kartek</t>
  </si>
  <si>
    <t>K.057</t>
  </si>
  <si>
    <t>Książka zabiegowa - Por K. / format A4, szyta,sztywna 100 kartek</t>
  </si>
  <si>
    <t>K.055</t>
  </si>
  <si>
    <t>Książka wymazów cytologicznych- Por.K /A4 200 kart opr.sztyw.</t>
  </si>
  <si>
    <t>K.014</t>
  </si>
  <si>
    <t xml:space="preserve">Książka ewidencji dializ / sztywna, nici, A4, 100 kartek </t>
  </si>
  <si>
    <t>K.010</t>
  </si>
  <si>
    <t>Książka badań grup krwi / pozioma, 200kartek,szyta, sztywna</t>
  </si>
  <si>
    <t>K.005</t>
  </si>
  <si>
    <t>Karta fenyloketonuria hypotyreoza / Oddz. Nowor./ sztywna,60kartek,szyta,pionowa</t>
  </si>
  <si>
    <t>K.023</t>
  </si>
  <si>
    <t>Książka hemodializ  / sztywna,zszywacze, A4, 80 kartek, dziury do segreg.,pieczątka zgoda na zabiegi HD</t>
  </si>
  <si>
    <t>K.029</t>
  </si>
  <si>
    <t>Książka kontroli środków odurzających i psychotropowych /A4 MZF-50 numeracja + otwory</t>
  </si>
  <si>
    <t xml:space="preserve"> numer str, otwory</t>
  </si>
  <si>
    <t>K.031</t>
  </si>
  <si>
    <t>Książka oddz. noworodkowego/ sztywna,szyta,pozioma,100 kartek</t>
  </si>
  <si>
    <t>K.038</t>
  </si>
  <si>
    <t>Format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</si>
  <si>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</si>
  <si>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</si>
  <si>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</si>
  <si>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</si>
  <si>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</si>
  <si>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</si>
  <si>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</si>
  <si>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</si>
  <si>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</si>
  <si>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</si>
  <si>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</si>
  <si>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</si>
  <si>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</si>
  <si>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</si>
  <si>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</si>
  <si>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</si>
  <si>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</si>
  <si>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</si>
  <si>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</si>
  <si>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</si>
  <si>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</si>
  <si>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</si>
  <si>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</si>
  <si>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</si>
  <si>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</si>
  <si>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</si>
  <si>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</si>
  <si>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</si>
  <si>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</si>
  <si>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</si>
  <si>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</si>
  <si>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</si>
  <si>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</si>
  <si>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</si>
  <si>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</si>
  <si>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</si>
  <si>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</si>
  <si>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</si>
  <si>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</si>
  <si>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</si>
  <si>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</si>
  <si>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</si>
  <si>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</si>
  <si>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</si>
  <si>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</si>
  <si>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</si>
  <si>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</si>
  <si>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</si>
  <si>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</si>
  <si>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</si>
  <si>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</si>
  <si>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</si>
  <si>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</si>
  <si>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</si>
  <si>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</si>
  <si>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</si>
  <si>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</si>
  <si>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</si>
  <si>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</si>
  <si>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</si>
  <si>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</si>
  <si>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</si>
  <si>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</si>
  <si>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</si>
  <si>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</si>
  <si>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</si>
  <si>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</si>
  <si>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</si>
  <si>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</si>
  <si>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</si>
  <si>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</si>
  <si>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</si>
  <si>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</si>
  <si>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</si>
  <si>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</si>
  <si>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</si>
  <si>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</si>
  <si>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</si>
  <si>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</si>
  <si>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</si>
  <si>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</si>
  <si>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</si>
  <si>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</si>
  <si>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</si>
  <si>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</si>
  <si>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</si>
  <si>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</si>
  <si>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</si>
  <si>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</si>
  <si>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</si>
  <si>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</si>
  <si>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</si>
  <si>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</si>
  <si>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</si>
  <si>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</si>
  <si>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</si>
  <si>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</si>
  <si>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</si>
  <si>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</si>
  <si>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</si>
  <si>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</si>
  <si>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</si>
  <si>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</si>
  <si>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</si>
  <si>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</si>
  <si>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</si>
  <si>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</si>
  <si>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</si>
  <si>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</si>
  <si>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</si>
  <si>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</si>
  <si>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</si>
  <si>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</si>
  <si>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</si>
  <si>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</si>
  <si>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</si>
  <si>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</si>
  <si>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</si>
  <si>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</si>
  <si>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</si>
  <si>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</si>
  <si>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</si>
  <si>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</si>
  <si>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</si>
  <si>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</si>
  <si>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</si>
  <si>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</si>
  <si>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</si>
  <si>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</si>
  <si>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</si>
  <si>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</si>
  <si>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</si>
  <si>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</si>
  <si>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</si>
  <si>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</si>
  <si>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</si>
  <si>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</si>
  <si>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</si>
  <si>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</si>
  <si>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</si>
  <si>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</si>
  <si>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</si>
  <si>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</si>
  <si>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</si>
  <si>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</si>
  <si>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</si>
  <si>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</si>
  <si>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</si>
  <si>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</si>
  <si>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</si>
  <si>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</si>
  <si>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</si>
  <si>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</si>
  <si>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</si>
  <si>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</si>
  <si>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</si>
  <si>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</si>
  <si>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</si>
  <si>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</si>
  <si>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</si>
  <si>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</si>
  <si>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</si>
  <si>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</si>
  <si>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</si>
  <si>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</si>
  <si>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</si>
  <si>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</si>
  <si>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</si>
  <si>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</si>
  <si>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</si>
  <si>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</si>
  <si>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</si>
  <si>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</si>
  <si>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</si>
  <si>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</si>
  <si>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</si>
  <si>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</si>
  <si>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</si>
  <si>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</si>
  <si>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</si>
  <si>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</si>
  <si>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</si>
  <si>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</si>
  <si>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</si>
  <si>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</si>
  <si>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</si>
  <si>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</si>
  <si>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105a</t>
  </si>
  <si>
    <t>Karta zlecenia wyjazdu zespołu ratownictwa medycznego - część 2 V</t>
  </si>
  <si>
    <t xml:space="preserve">A4 </t>
  </si>
  <si>
    <t>karta medycznych czynności ratunkowych</t>
  </si>
  <si>
    <t>Informacja dla rodziny / opiekuna pacjenta</t>
  </si>
  <si>
    <t>188.</t>
  </si>
  <si>
    <t xml:space="preserve">Oświadczenie </t>
  </si>
  <si>
    <t>PL-47</t>
  </si>
  <si>
    <t>Karta zabiegowa (Oddział Rehabilitacji)</t>
  </si>
  <si>
    <t>A3 dwustronne</t>
  </si>
  <si>
    <t>A4 dwustr sztywna</t>
  </si>
  <si>
    <t>Wartość netto stanowiąca iloczyn          AxB = C</t>
  </si>
  <si>
    <t>VAT %</t>
  </si>
  <si>
    <t>Kwota VAT</t>
  </si>
  <si>
    <t>Wartość brutto stanowiaca sume         C+E=F</t>
  </si>
  <si>
    <t>Uwagi</t>
  </si>
  <si>
    <t>155.</t>
  </si>
  <si>
    <t>189.</t>
  </si>
  <si>
    <t>190.</t>
  </si>
  <si>
    <t>Oznaczenie dokumentacji SPZOZ zgodne z wymogami ISO</t>
  </si>
  <si>
    <t xml:space="preserve"> </t>
  </si>
  <si>
    <t>RAZEM</t>
  </si>
  <si>
    <t>Załącznik nr 2 - FORMULARZ CENOWY</t>
  </si>
  <si>
    <t>Załącznik nr 2  - FORMULARZ CENOWY</t>
  </si>
  <si>
    <t>Numeracja dokumentacj dostępnej do wglądu w SPZOZ</t>
  </si>
  <si>
    <t>Pakiet nr 1 - DRUKI</t>
  </si>
  <si>
    <t xml:space="preserve">Ilość bloczków/sztuk na 15 miesięcy </t>
  </si>
  <si>
    <t>W pozycjach, w których są sztuki należy podać ceny netto za 100 szt. z odpowiednim przeliczeniem ilości w kolumnie A (nie dotyczy wyceny bloczków)</t>
  </si>
  <si>
    <t>1 bloczek = 100 kartek</t>
  </si>
  <si>
    <t>Książka 100 kartkowa - oprawa miękka, gramatura oprawy min. 250 g/m2.</t>
  </si>
  <si>
    <t>Pozostałe książki - oprawa twarda, gramatura oprawy min. 900g/m2.</t>
  </si>
  <si>
    <t>Książki 100 i mniej kartkowe powinny być zszyte zszywką metalową, natomiast książki powyżej 100 kartek powinny być zszyte nićmi i klejone.</t>
  </si>
  <si>
    <t>Poz. 3 , poz. 4, poz. 5  - oprawa miękka, gramatura min. 200g/m2.</t>
  </si>
  <si>
    <t>Ilość sztuk na 15 miesięcy</t>
  </si>
  <si>
    <t>Pakiet nr 2 - KSIĄŻKI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</si>
</sst>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Arial CE"/>
      <family val="0"/>
    </font>
    <font>
      <b/>
      <sz val="10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2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4" fontId="2" fillId="0" borderId="2" xfId="0" applyNumberFormat="1" applyFont="1" applyBorder="1" applyAlignment="1">
      <alignment/>
    </xf>
    <xf numFmtId="2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3" fontId="11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7">
      <selection activeCell="D205" sqref="D205"/>
    </sheetView>
  </sheetViews>
  <sheetFormatPr defaultColWidth="9.140625" defaultRowHeight="12.75"/>
  <cols>
    <col min="1" max="1" width="4.57421875" style="8" customWidth="1"/>
    <col min="2" max="2" width="6.00390625" style="0" customWidth="1"/>
    <col min="3" max="3" width="14.57421875" style="0" customWidth="1"/>
    <col min="4" max="4" width="39.7109375" style="1" customWidth="1"/>
    <col min="5" max="5" width="9.140625" style="1" customWidth="1"/>
    <col min="6" max="6" width="9.421875" style="2" customWidth="1"/>
    <col min="7" max="7" width="15.8515625" style="11" customWidth="1"/>
    <col min="8" max="8" width="12.00390625" style="11" customWidth="1"/>
    <col min="11" max="11" width="11.421875" style="0" bestFit="1" customWidth="1"/>
  </cols>
  <sheetData>
    <row r="1" spans="1:12" s="30" customFormat="1" ht="12.75">
      <c r="A1" s="38" t="s">
        <v>763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2:4" ht="12.75">
      <c r="B3" s="30" t="s">
        <v>766</v>
      </c>
      <c r="C3" s="30"/>
      <c r="D3" s="1" t="s">
        <v>761</v>
      </c>
    </row>
    <row r="4" spans="1:12" s="3" customFormat="1" ht="93" customHeight="1">
      <c r="A4" s="10" t="s">
        <v>554</v>
      </c>
      <c r="B4" s="29" t="s">
        <v>765</v>
      </c>
      <c r="C4" s="28" t="s">
        <v>760</v>
      </c>
      <c r="D4" s="4" t="s">
        <v>471</v>
      </c>
      <c r="E4" s="4" t="s">
        <v>106</v>
      </c>
      <c r="F4" s="31" t="s">
        <v>767</v>
      </c>
      <c r="G4" s="26" t="s">
        <v>472</v>
      </c>
      <c r="H4" s="16" t="s">
        <v>752</v>
      </c>
      <c r="I4" s="17" t="s">
        <v>753</v>
      </c>
      <c r="J4" s="16" t="s">
        <v>754</v>
      </c>
      <c r="K4" s="27" t="s">
        <v>755</v>
      </c>
      <c r="L4" s="18" t="s">
        <v>756</v>
      </c>
    </row>
    <row r="5" spans="1:12" s="3" customFormat="1" ht="15.75">
      <c r="A5" s="19"/>
      <c r="B5" s="19"/>
      <c r="C5" s="19"/>
      <c r="D5" s="19"/>
      <c r="E5" s="19"/>
      <c r="F5" s="20" t="s">
        <v>109</v>
      </c>
      <c r="G5" s="21" t="s">
        <v>117</v>
      </c>
      <c r="H5" s="22" t="s">
        <v>133</v>
      </c>
      <c r="I5" s="23" t="s">
        <v>132</v>
      </c>
      <c r="J5" s="22" t="s">
        <v>137</v>
      </c>
      <c r="K5" s="20" t="s">
        <v>138</v>
      </c>
      <c r="L5" s="19"/>
    </row>
    <row r="6" spans="1:12" ht="38.25">
      <c r="A6" s="9" t="s">
        <v>555</v>
      </c>
      <c r="B6" s="5">
        <v>1</v>
      </c>
      <c r="C6" s="5" t="s">
        <v>107</v>
      </c>
      <c r="D6" s="6" t="s">
        <v>108</v>
      </c>
      <c r="E6" s="6" t="s">
        <v>110</v>
      </c>
      <c r="F6" s="7">
        <v>41</v>
      </c>
      <c r="G6" s="12"/>
      <c r="H6" s="12">
        <f>F6*G6</f>
        <v>0</v>
      </c>
      <c r="I6" s="24"/>
      <c r="J6" s="5">
        <f>H6*I6</f>
        <v>0</v>
      </c>
      <c r="K6" s="12">
        <f>H6+J6</f>
        <v>0</v>
      </c>
      <c r="L6" s="5"/>
    </row>
    <row r="7" spans="1:12" ht="38.25">
      <c r="A7" s="9" t="s">
        <v>556</v>
      </c>
      <c r="B7" s="5">
        <v>2</v>
      </c>
      <c r="C7" s="5" t="s">
        <v>111</v>
      </c>
      <c r="D7" s="6" t="s">
        <v>112</v>
      </c>
      <c r="E7" s="6" t="s">
        <v>110</v>
      </c>
      <c r="F7" s="7">
        <v>54</v>
      </c>
      <c r="G7" s="12"/>
      <c r="H7" s="12">
        <f aca="true" t="shared" si="0" ref="H7:H70">F7*G7</f>
        <v>0</v>
      </c>
      <c r="I7" s="24"/>
      <c r="J7" s="5">
        <f aca="true" t="shared" si="1" ref="J7:J70">H7*I7</f>
        <v>0</v>
      </c>
      <c r="K7" s="12">
        <f aca="true" t="shared" si="2" ref="K7:K70">H7+J7</f>
        <v>0</v>
      </c>
      <c r="L7" s="5"/>
    </row>
    <row r="8" spans="1:12" ht="25.5">
      <c r="A8" s="9" t="s">
        <v>557</v>
      </c>
      <c r="B8" s="5">
        <v>3</v>
      </c>
      <c r="C8" s="5" t="s">
        <v>113</v>
      </c>
      <c r="D8" s="6" t="s">
        <v>114</v>
      </c>
      <c r="E8" s="6" t="s">
        <v>110</v>
      </c>
      <c r="F8" s="7">
        <v>54</v>
      </c>
      <c r="G8" s="12"/>
      <c r="H8" s="12">
        <f t="shared" si="0"/>
        <v>0</v>
      </c>
      <c r="I8" s="24"/>
      <c r="J8" s="5">
        <f t="shared" si="1"/>
        <v>0</v>
      </c>
      <c r="K8" s="12">
        <f t="shared" si="2"/>
        <v>0</v>
      </c>
      <c r="L8" s="5"/>
    </row>
    <row r="9" spans="1:12" ht="25.5">
      <c r="A9" s="9" t="s">
        <v>558</v>
      </c>
      <c r="B9" s="5">
        <v>6</v>
      </c>
      <c r="C9" s="5" t="s">
        <v>115</v>
      </c>
      <c r="D9" s="6" t="s">
        <v>116</v>
      </c>
      <c r="E9" s="6" t="s">
        <v>118</v>
      </c>
      <c r="F9" s="7">
        <v>340</v>
      </c>
      <c r="G9" s="12"/>
      <c r="H9" s="12">
        <f t="shared" si="0"/>
        <v>0</v>
      </c>
      <c r="I9" s="24"/>
      <c r="J9" s="5">
        <f t="shared" si="1"/>
        <v>0</v>
      </c>
      <c r="K9" s="12">
        <f t="shared" si="2"/>
        <v>0</v>
      </c>
      <c r="L9" s="5"/>
    </row>
    <row r="10" spans="1:12" ht="12.75">
      <c r="A10" s="9" t="s">
        <v>559</v>
      </c>
      <c r="B10" s="5">
        <v>7</v>
      </c>
      <c r="C10" s="5" t="s">
        <v>119</v>
      </c>
      <c r="D10" s="6" t="s">
        <v>120</v>
      </c>
      <c r="E10" s="6" t="s">
        <v>121</v>
      </c>
      <c r="F10" s="7">
        <v>31</v>
      </c>
      <c r="G10" s="12"/>
      <c r="H10" s="12">
        <f t="shared" si="0"/>
        <v>0</v>
      </c>
      <c r="I10" s="24"/>
      <c r="J10" s="5">
        <f t="shared" si="1"/>
        <v>0</v>
      </c>
      <c r="K10" s="12">
        <f t="shared" si="2"/>
        <v>0</v>
      </c>
      <c r="L10" s="5"/>
    </row>
    <row r="11" spans="1:12" ht="12.75">
      <c r="A11" s="9" t="s">
        <v>560</v>
      </c>
      <c r="B11" s="5">
        <v>8</v>
      </c>
      <c r="C11" s="5" t="s">
        <v>122</v>
      </c>
      <c r="D11" s="6" t="s">
        <v>123</v>
      </c>
      <c r="E11" s="6" t="s">
        <v>121</v>
      </c>
      <c r="F11" s="7">
        <v>31</v>
      </c>
      <c r="G11" s="12"/>
      <c r="H11" s="12">
        <f t="shared" si="0"/>
        <v>0</v>
      </c>
      <c r="I11" s="24"/>
      <c r="J11" s="5">
        <f t="shared" si="1"/>
        <v>0</v>
      </c>
      <c r="K11" s="12">
        <f t="shared" si="2"/>
        <v>0</v>
      </c>
      <c r="L11" s="5"/>
    </row>
    <row r="12" spans="1:12" ht="12.75">
      <c r="A12" s="9" t="s">
        <v>561</v>
      </c>
      <c r="B12" s="5">
        <v>9</v>
      </c>
      <c r="C12" s="5" t="s">
        <v>124</v>
      </c>
      <c r="D12" s="6" t="s">
        <v>125</v>
      </c>
      <c r="E12" s="6" t="s">
        <v>121</v>
      </c>
      <c r="F12" s="7">
        <v>11</v>
      </c>
      <c r="G12" s="12"/>
      <c r="H12" s="12">
        <f t="shared" si="0"/>
        <v>0</v>
      </c>
      <c r="I12" s="24"/>
      <c r="J12" s="5">
        <f t="shared" si="1"/>
        <v>0</v>
      </c>
      <c r="K12" s="12">
        <f t="shared" si="2"/>
        <v>0</v>
      </c>
      <c r="L12" s="5"/>
    </row>
    <row r="13" spans="1:12" ht="25.5">
      <c r="A13" s="9" t="s">
        <v>562</v>
      </c>
      <c r="B13" s="5">
        <v>10</v>
      </c>
      <c r="C13" s="5" t="s">
        <v>126</v>
      </c>
      <c r="D13" s="6" t="s">
        <v>127</v>
      </c>
      <c r="E13" s="6" t="s">
        <v>128</v>
      </c>
      <c r="F13" s="7">
        <v>63</v>
      </c>
      <c r="G13" s="12"/>
      <c r="H13" s="12">
        <f t="shared" si="0"/>
        <v>0</v>
      </c>
      <c r="I13" s="24"/>
      <c r="J13" s="5">
        <f t="shared" si="1"/>
        <v>0</v>
      </c>
      <c r="K13" s="12">
        <f t="shared" si="2"/>
        <v>0</v>
      </c>
      <c r="L13" s="5"/>
    </row>
    <row r="14" spans="1:12" ht="12.75">
      <c r="A14" s="9" t="s">
        <v>563</v>
      </c>
      <c r="B14" s="5">
        <v>13</v>
      </c>
      <c r="C14" s="5" t="s">
        <v>129</v>
      </c>
      <c r="D14" s="6" t="s">
        <v>744</v>
      </c>
      <c r="E14" s="6" t="s">
        <v>110</v>
      </c>
      <c r="F14" s="7">
        <v>161</v>
      </c>
      <c r="G14" s="12"/>
      <c r="H14" s="12">
        <f t="shared" si="0"/>
        <v>0</v>
      </c>
      <c r="I14" s="24"/>
      <c r="J14" s="5">
        <f t="shared" si="1"/>
        <v>0</v>
      </c>
      <c r="K14" s="12">
        <f t="shared" si="2"/>
        <v>0</v>
      </c>
      <c r="L14" s="5"/>
    </row>
    <row r="15" spans="1:12" ht="12.75">
      <c r="A15" s="9" t="s">
        <v>564</v>
      </c>
      <c r="B15" s="5">
        <v>14</v>
      </c>
      <c r="C15" s="5" t="s">
        <v>130</v>
      </c>
      <c r="D15" s="6" t="s">
        <v>131</v>
      </c>
      <c r="E15" s="6" t="s">
        <v>110</v>
      </c>
      <c r="F15" s="7">
        <v>7</v>
      </c>
      <c r="G15" s="12"/>
      <c r="H15" s="12">
        <f t="shared" si="0"/>
        <v>0</v>
      </c>
      <c r="I15" s="24"/>
      <c r="J15" s="5">
        <f t="shared" si="1"/>
        <v>0</v>
      </c>
      <c r="K15" s="12">
        <f t="shared" si="2"/>
        <v>0</v>
      </c>
      <c r="L15" s="5"/>
    </row>
    <row r="16" spans="1:12" ht="12.75">
      <c r="A16" s="9" t="s">
        <v>565</v>
      </c>
      <c r="B16" s="5">
        <v>24</v>
      </c>
      <c r="C16" s="5" t="s">
        <v>135</v>
      </c>
      <c r="D16" s="6" t="s">
        <v>136</v>
      </c>
      <c r="E16" s="6" t="s">
        <v>134</v>
      </c>
      <c r="F16" s="7">
        <v>250</v>
      </c>
      <c r="G16" s="12"/>
      <c r="H16" s="12">
        <f t="shared" si="0"/>
        <v>0</v>
      </c>
      <c r="I16" s="24"/>
      <c r="J16" s="5">
        <f t="shared" si="1"/>
        <v>0</v>
      </c>
      <c r="K16" s="12">
        <f t="shared" si="2"/>
        <v>0</v>
      </c>
      <c r="L16" s="5"/>
    </row>
    <row r="17" spans="1:12" ht="12.75">
      <c r="A17" s="9" t="s">
        <v>566</v>
      </c>
      <c r="B17" s="5"/>
      <c r="C17" s="5"/>
      <c r="D17" s="6" t="s">
        <v>745</v>
      </c>
      <c r="E17" s="6" t="s">
        <v>276</v>
      </c>
      <c r="F17" s="7">
        <v>160</v>
      </c>
      <c r="G17" s="12"/>
      <c r="H17" s="12">
        <f t="shared" si="0"/>
        <v>0</v>
      </c>
      <c r="I17" s="24"/>
      <c r="J17" s="5">
        <f t="shared" si="1"/>
        <v>0</v>
      </c>
      <c r="K17" s="12">
        <f t="shared" si="2"/>
        <v>0</v>
      </c>
      <c r="L17" s="5"/>
    </row>
    <row r="18" spans="1:12" ht="12.75">
      <c r="A18" s="9" t="s">
        <v>567</v>
      </c>
      <c r="B18" s="5">
        <v>30</v>
      </c>
      <c r="C18" s="5" t="s">
        <v>139</v>
      </c>
      <c r="D18" s="6" t="s">
        <v>140</v>
      </c>
      <c r="E18" s="6" t="s">
        <v>110</v>
      </c>
      <c r="F18" s="7">
        <v>27</v>
      </c>
      <c r="G18" s="12"/>
      <c r="H18" s="12">
        <f t="shared" si="0"/>
        <v>0</v>
      </c>
      <c r="I18" s="24"/>
      <c r="J18" s="5">
        <f t="shared" si="1"/>
        <v>0</v>
      </c>
      <c r="K18" s="12">
        <f t="shared" si="2"/>
        <v>0</v>
      </c>
      <c r="L18" s="5"/>
    </row>
    <row r="19" spans="1:12" ht="25.5">
      <c r="A19" s="9" t="s">
        <v>568</v>
      </c>
      <c r="B19" s="5">
        <v>31</v>
      </c>
      <c r="C19" s="5" t="s">
        <v>141</v>
      </c>
      <c r="D19" s="6" t="s">
        <v>142</v>
      </c>
      <c r="E19" s="6" t="s">
        <v>143</v>
      </c>
      <c r="F19" s="7">
        <v>160</v>
      </c>
      <c r="G19" s="12"/>
      <c r="H19" s="12">
        <f t="shared" si="0"/>
        <v>0</v>
      </c>
      <c r="I19" s="24"/>
      <c r="J19" s="5">
        <f t="shared" si="1"/>
        <v>0</v>
      </c>
      <c r="K19" s="12">
        <f t="shared" si="2"/>
        <v>0</v>
      </c>
      <c r="L19" s="5"/>
    </row>
    <row r="20" spans="1:12" ht="12.75">
      <c r="A20" s="9" t="s">
        <v>569</v>
      </c>
      <c r="B20" s="5">
        <v>32</v>
      </c>
      <c r="C20" s="5" t="s">
        <v>144</v>
      </c>
      <c r="D20" s="6" t="s">
        <v>145</v>
      </c>
      <c r="E20" s="6" t="s">
        <v>146</v>
      </c>
      <c r="F20" s="7">
        <v>170</v>
      </c>
      <c r="G20" s="12"/>
      <c r="H20" s="12">
        <f t="shared" si="0"/>
        <v>0</v>
      </c>
      <c r="I20" s="24"/>
      <c r="J20" s="5">
        <f t="shared" si="1"/>
        <v>0</v>
      </c>
      <c r="K20" s="12">
        <f t="shared" si="2"/>
        <v>0</v>
      </c>
      <c r="L20" s="5"/>
    </row>
    <row r="21" spans="1:12" ht="12.75">
      <c r="A21" s="9" t="s">
        <v>570</v>
      </c>
      <c r="B21" s="5">
        <v>33</v>
      </c>
      <c r="C21" s="5" t="s">
        <v>147</v>
      </c>
      <c r="D21" s="6" t="s">
        <v>148</v>
      </c>
      <c r="E21" s="6" t="s">
        <v>118</v>
      </c>
      <c r="F21" s="7">
        <v>340</v>
      </c>
      <c r="G21" s="12"/>
      <c r="H21" s="12">
        <f t="shared" si="0"/>
        <v>0</v>
      </c>
      <c r="I21" s="24"/>
      <c r="J21" s="5">
        <f t="shared" si="1"/>
        <v>0</v>
      </c>
      <c r="K21" s="12">
        <f t="shared" si="2"/>
        <v>0</v>
      </c>
      <c r="L21" s="5"/>
    </row>
    <row r="22" spans="1:12" ht="38.25">
      <c r="A22" s="9" t="s">
        <v>571</v>
      </c>
      <c r="B22" s="5">
        <v>34</v>
      </c>
      <c r="C22" s="5" t="s">
        <v>149</v>
      </c>
      <c r="D22" s="6" t="s">
        <v>150</v>
      </c>
      <c r="E22" s="6" t="s">
        <v>118</v>
      </c>
      <c r="F22" s="7">
        <v>7</v>
      </c>
      <c r="G22" s="12"/>
      <c r="H22" s="12">
        <f t="shared" si="0"/>
        <v>0</v>
      </c>
      <c r="I22" s="24"/>
      <c r="J22" s="5">
        <f t="shared" si="1"/>
        <v>0</v>
      </c>
      <c r="K22" s="12">
        <f t="shared" si="2"/>
        <v>0</v>
      </c>
      <c r="L22" s="5"/>
    </row>
    <row r="23" spans="1:12" ht="25.5">
      <c r="A23" s="9" t="s">
        <v>572</v>
      </c>
      <c r="B23" s="5">
        <v>36</v>
      </c>
      <c r="C23" s="5" t="s">
        <v>151</v>
      </c>
      <c r="D23" s="6" t="s">
        <v>152</v>
      </c>
      <c r="E23" s="6" t="s">
        <v>153</v>
      </c>
      <c r="F23" s="7">
        <v>5</v>
      </c>
      <c r="G23" s="12"/>
      <c r="H23" s="12">
        <f t="shared" si="0"/>
        <v>0</v>
      </c>
      <c r="I23" s="24"/>
      <c r="J23" s="5">
        <f t="shared" si="1"/>
        <v>0</v>
      </c>
      <c r="K23" s="12">
        <f t="shared" si="2"/>
        <v>0</v>
      </c>
      <c r="L23" s="5"/>
    </row>
    <row r="24" spans="1:12" ht="12.75">
      <c r="A24" s="9" t="s">
        <v>573</v>
      </c>
      <c r="B24" s="5">
        <v>37</v>
      </c>
      <c r="C24" s="5" t="s">
        <v>154</v>
      </c>
      <c r="D24" s="6" t="s">
        <v>155</v>
      </c>
      <c r="E24" s="6" t="s">
        <v>118</v>
      </c>
      <c r="F24" s="7">
        <v>150</v>
      </c>
      <c r="G24" s="12"/>
      <c r="H24" s="12">
        <f t="shared" si="0"/>
        <v>0</v>
      </c>
      <c r="I24" s="24"/>
      <c r="J24" s="5">
        <f t="shared" si="1"/>
        <v>0</v>
      </c>
      <c r="K24" s="12">
        <f t="shared" si="2"/>
        <v>0</v>
      </c>
      <c r="L24" s="5"/>
    </row>
    <row r="25" spans="1:12" ht="12.75">
      <c r="A25" s="9" t="s">
        <v>574</v>
      </c>
      <c r="B25" s="5">
        <v>38</v>
      </c>
      <c r="C25" s="5" t="s">
        <v>156</v>
      </c>
      <c r="D25" s="6" t="s">
        <v>157</v>
      </c>
      <c r="E25" s="6" t="s">
        <v>118</v>
      </c>
      <c r="F25" s="7">
        <v>180</v>
      </c>
      <c r="G25" s="12"/>
      <c r="H25" s="12">
        <f t="shared" si="0"/>
        <v>0</v>
      </c>
      <c r="I25" s="24"/>
      <c r="J25" s="5">
        <f t="shared" si="1"/>
        <v>0</v>
      </c>
      <c r="K25" s="12">
        <f t="shared" si="2"/>
        <v>0</v>
      </c>
      <c r="L25" s="5"/>
    </row>
    <row r="26" spans="1:12" ht="38.25">
      <c r="A26" s="9" t="s">
        <v>575</v>
      </c>
      <c r="B26" s="5">
        <v>39</v>
      </c>
      <c r="C26" s="5" t="s">
        <v>158</v>
      </c>
      <c r="D26" s="6" t="s">
        <v>159</v>
      </c>
      <c r="E26" s="6" t="s">
        <v>160</v>
      </c>
      <c r="F26" s="7">
        <v>15</v>
      </c>
      <c r="G26" s="12"/>
      <c r="H26" s="12">
        <f t="shared" si="0"/>
        <v>0</v>
      </c>
      <c r="I26" s="24"/>
      <c r="J26" s="5">
        <f t="shared" si="1"/>
        <v>0</v>
      </c>
      <c r="K26" s="12">
        <f t="shared" si="2"/>
        <v>0</v>
      </c>
      <c r="L26" s="5"/>
    </row>
    <row r="27" spans="1:12" ht="25.5">
      <c r="A27" s="9" t="s">
        <v>576</v>
      </c>
      <c r="B27" s="5">
        <v>42</v>
      </c>
      <c r="C27" s="5" t="s">
        <v>161</v>
      </c>
      <c r="D27" s="6" t="s">
        <v>162</v>
      </c>
      <c r="E27" s="6" t="s">
        <v>163</v>
      </c>
      <c r="F27" s="7">
        <v>81</v>
      </c>
      <c r="G27" s="12"/>
      <c r="H27" s="12">
        <f t="shared" si="0"/>
        <v>0</v>
      </c>
      <c r="I27" s="24"/>
      <c r="J27" s="5">
        <f t="shared" si="1"/>
        <v>0</v>
      </c>
      <c r="K27" s="12">
        <f t="shared" si="2"/>
        <v>0</v>
      </c>
      <c r="L27" s="5"/>
    </row>
    <row r="28" spans="1:12" ht="25.5">
      <c r="A28" s="9" t="s">
        <v>577</v>
      </c>
      <c r="B28" s="5">
        <v>43</v>
      </c>
      <c r="C28" s="5" t="s">
        <v>164</v>
      </c>
      <c r="D28" s="6" t="s">
        <v>165</v>
      </c>
      <c r="E28" s="6" t="s">
        <v>163</v>
      </c>
      <c r="F28" s="7">
        <v>270</v>
      </c>
      <c r="G28" s="12"/>
      <c r="H28" s="12">
        <f t="shared" si="0"/>
        <v>0</v>
      </c>
      <c r="I28" s="24"/>
      <c r="J28" s="5">
        <f t="shared" si="1"/>
        <v>0</v>
      </c>
      <c r="K28" s="12">
        <f t="shared" si="2"/>
        <v>0</v>
      </c>
      <c r="L28" s="5"/>
    </row>
    <row r="29" spans="1:12" ht="25.5">
      <c r="A29" s="9" t="s">
        <v>578</v>
      </c>
      <c r="B29" s="5">
        <v>44</v>
      </c>
      <c r="C29" s="5" t="s">
        <v>166</v>
      </c>
      <c r="D29" s="6" t="s">
        <v>167</v>
      </c>
      <c r="E29" s="6" t="s">
        <v>160</v>
      </c>
      <c r="F29" s="7">
        <v>230</v>
      </c>
      <c r="G29" s="12"/>
      <c r="H29" s="12">
        <f t="shared" si="0"/>
        <v>0</v>
      </c>
      <c r="I29" s="24"/>
      <c r="J29" s="5">
        <f t="shared" si="1"/>
        <v>0</v>
      </c>
      <c r="K29" s="12">
        <f t="shared" si="2"/>
        <v>0</v>
      </c>
      <c r="L29" s="5"/>
    </row>
    <row r="30" spans="1:12" ht="25.5">
      <c r="A30" s="9" t="s">
        <v>579</v>
      </c>
      <c r="B30" s="5">
        <v>45</v>
      </c>
      <c r="C30" s="5" t="s">
        <v>168</v>
      </c>
      <c r="D30" s="6" t="s">
        <v>169</v>
      </c>
      <c r="E30" s="6" t="s">
        <v>160</v>
      </c>
      <c r="F30" s="7">
        <v>600</v>
      </c>
      <c r="G30" s="12"/>
      <c r="H30" s="12">
        <f t="shared" si="0"/>
        <v>0</v>
      </c>
      <c r="I30" s="24"/>
      <c r="J30" s="5">
        <f t="shared" si="1"/>
        <v>0</v>
      </c>
      <c r="K30" s="12">
        <f t="shared" si="2"/>
        <v>0</v>
      </c>
      <c r="L30" s="5"/>
    </row>
    <row r="31" spans="1:12" ht="25.5">
      <c r="A31" s="9" t="s">
        <v>580</v>
      </c>
      <c r="B31" s="5">
        <v>46</v>
      </c>
      <c r="C31" s="5" t="s">
        <v>170</v>
      </c>
      <c r="D31" s="6" t="s">
        <v>171</v>
      </c>
      <c r="E31" s="6" t="s">
        <v>172</v>
      </c>
      <c r="F31" s="7">
        <v>27</v>
      </c>
      <c r="G31" s="12"/>
      <c r="H31" s="12">
        <f t="shared" si="0"/>
        <v>0</v>
      </c>
      <c r="I31" s="24"/>
      <c r="J31" s="5">
        <f t="shared" si="1"/>
        <v>0</v>
      </c>
      <c r="K31" s="12">
        <f t="shared" si="2"/>
        <v>0</v>
      </c>
      <c r="L31" s="5"/>
    </row>
    <row r="32" spans="1:12" ht="12.75">
      <c r="A32" s="9" t="s">
        <v>581</v>
      </c>
      <c r="B32" s="5">
        <v>49</v>
      </c>
      <c r="C32" s="5" t="s">
        <v>173</v>
      </c>
      <c r="D32" s="6" t="s">
        <v>174</v>
      </c>
      <c r="E32" s="6" t="s">
        <v>146</v>
      </c>
      <c r="F32" s="7">
        <v>23</v>
      </c>
      <c r="G32" s="12"/>
      <c r="H32" s="12">
        <f t="shared" si="0"/>
        <v>0</v>
      </c>
      <c r="I32" s="24"/>
      <c r="J32" s="5">
        <f t="shared" si="1"/>
        <v>0</v>
      </c>
      <c r="K32" s="12">
        <f t="shared" si="2"/>
        <v>0</v>
      </c>
      <c r="L32" s="5"/>
    </row>
    <row r="33" spans="1:12" ht="12.75">
      <c r="A33" s="9" t="s">
        <v>582</v>
      </c>
      <c r="B33" s="5">
        <v>51</v>
      </c>
      <c r="C33" s="5" t="s">
        <v>175</v>
      </c>
      <c r="D33" s="6" t="s">
        <v>176</v>
      </c>
      <c r="E33" s="6" t="s">
        <v>118</v>
      </c>
      <c r="F33" s="7">
        <v>34</v>
      </c>
      <c r="G33" s="12"/>
      <c r="H33" s="12">
        <f t="shared" si="0"/>
        <v>0</v>
      </c>
      <c r="I33" s="24"/>
      <c r="J33" s="5">
        <f t="shared" si="1"/>
        <v>0</v>
      </c>
      <c r="K33" s="12">
        <f t="shared" si="2"/>
        <v>0</v>
      </c>
      <c r="L33" s="5"/>
    </row>
    <row r="34" spans="1:12" ht="25.5">
      <c r="A34" s="9" t="s">
        <v>583</v>
      </c>
      <c r="B34" s="5">
        <v>52</v>
      </c>
      <c r="C34" s="5" t="s">
        <v>177</v>
      </c>
      <c r="D34" s="6" t="s">
        <v>178</v>
      </c>
      <c r="E34" s="6" t="s">
        <v>134</v>
      </c>
      <c r="F34" s="7">
        <v>11</v>
      </c>
      <c r="G34" s="12"/>
      <c r="H34" s="12">
        <f t="shared" si="0"/>
        <v>0</v>
      </c>
      <c r="I34" s="24"/>
      <c r="J34" s="5">
        <f t="shared" si="1"/>
        <v>0</v>
      </c>
      <c r="K34" s="12">
        <f t="shared" si="2"/>
        <v>0</v>
      </c>
      <c r="L34" s="5"/>
    </row>
    <row r="35" spans="1:12" ht="12.75">
      <c r="A35" s="9" t="s">
        <v>584</v>
      </c>
      <c r="B35" s="5">
        <v>53</v>
      </c>
      <c r="C35" s="5" t="s">
        <v>179</v>
      </c>
      <c r="D35" s="6" t="s">
        <v>180</v>
      </c>
      <c r="E35" s="6" t="s">
        <v>110</v>
      </c>
      <c r="F35" s="7">
        <v>46</v>
      </c>
      <c r="G35" s="12"/>
      <c r="H35" s="12">
        <f t="shared" si="0"/>
        <v>0</v>
      </c>
      <c r="I35" s="24"/>
      <c r="J35" s="5">
        <f t="shared" si="1"/>
        <v>0</v>
      </c>
      <c r="K35" s="12">
        <f t="shared" si="2"/>
        <v>0</v>
      </c>
      <c r="L35" s="5"/>
    </row>
    <row r="36" spans="1:12" ht="25.5">
      <c r="A36" s="9" t="s">
        <v>585</v>
      </c>
      <c r="B36" s="5">
        <v>54</v>
      </c>
      <c r="C36" s="5" t="s">
        <v>181</v>
      </c>
      <c r="D36" s="6" t="s">
        <v>182</v>
      </c>
      <c r="E36" s="6" t="s">
        <v>110</v>
      </c>
      <c r="F36" s="7">
        <v>54</v>
      </c>
      <c r="G36" s="12"/>
      <c r="H36" s="12">
        <f t="shared" si="0"/>
        <v>0</v>
      </c>
      <c r="I36" s="24"/>
      <c r="J36" s="5">
        <f t="shared" si="1"/>
        <v>0</v>
      </c>
      <c r="K36" s="12">
        <f t="shared" si="2"/>
        <v>0</v>
      </c>
      <c r="L36" s="5"/>
    </row>
    <row r="37" spans="1:12" ht="12.75">
      <c r="A37" s="9" t="s">
        <v>586</v>
      </c>
      <c r="B37" s="5">
        <v>55</v>
      </c>
      <c r="C37" s="5" t="s">
        <v>183</v>
      </c>
      <c r="D37" s="6" t="s">
        <v>184</v>
      </c>
      <c r="E37" s="6" t="s">
        <v>134</v>
      </c>
      <c r="F37" s="7">
        <v>18</v>
      </c>
      <c r="G37" s="12"/>
      <c r="H37" s="12">
        <f t="shared" si="0"/>
        <v>0</v>
      </c>
      <c r="I37" s="24"/>
      <c r="J37" s="5">
        <f t="shared" si="1"/>
        <v>0</v>
      </c>
      <c r="K37" s="12">
        <f t="shared" si="2"/>
        <v>0</v>
      </c>
      <c r="L37" s="5"/>
    </row>
    <row r="38" spans="1:12" ht="12.75">
      <c r="A38" s="9" t="s">
        <v>587</v>
      </c>
      <c r="B38" s="5">
        <v>56</v>
      </c>
      <c r="C38" s="5" t="s">
        <v>185</v>
      </c>
      <c r="D38" s="6" t="s">
        <v>186</v>
      </c>
      <c r="E38" s="6" t="s">
        <v>134</v>
      </c>
      <c r="F38" s="7">
        <v>14</v>
      </c>
      <c r="G38" s="12"/>
      <c r="H38" s="12">
        <f t="shared" si="0"/>
        <v>0</v>
      </c>
      <c r="I38" s="24"/>
      <c r="J38" s="5">
        <f t="shared" si="1"/>
        <v>0</v>
      </c>
      <c r="K38" s="12">
        <f t="shared" si="2"/>
        <v>0</v>
      </c>
      <c r="L38" s="5"/>
    </row>
    <row r="39" spans="1:12" ht="12.75">
      <c r="A39" s="9" t="s">
        <v>588</v>
      </c>
      <c r="B39" s="5">
        <v>58</v>
      </c>
      <c r="C39" s="5" t="s">
        <v>187</v>
      </c>
      <c r="D39" s="6" t="s">
        <v>188</v>
      </c>
      <c r="E39" s="6" t="s">
        <v>134</v>
      </c>
      <c r="F39" s="7">
        <v>47</v>
      </c>
      <c r="G39" s="12"/>
      <c r="H39" s="12">
        <f t="shared" si="0"/>
        <v>0</v>
      </c>
      <c r="I39" s="24"/>
      <c r="J39" s="5">
        <f t="shared" si="1"/>
        <v>0</v>
      </c>
      <c r="K39" s="12">
        <f t="shared" si="2"/>
        <v>0</v>
      </c>
      <c r="L39" s="5"/>
    </row>
    <row r="40" spans="1:12" ht="12.75">
      <c r="A40" s="9" t="s">
        <v>589</v>
      </c>
      <c r="B40" s="5">
        <v>59</v>
      </c>
      <c r="C40" s="5" t="s">
        <v>189</v>
      </c>
      <c r="D40" s="6" t="s">
        <v>190</v>
      </c>
      <c r="E40" s="6" t="s">
        <v>134</v>
      </c>
      <c r="F40" s="7">
        <v>290</v>
      </c>
      <c r="G40" s="12"/>
      <c r="H40" s="12">
        <f t="shared" si="0"/>
        <v>0</v>
      </c>
      <c r="I40" s="24"/>
      <c r="J40" s="5">
        <f t="shared" si="1"/>
        <v>0</v>
      </c>
      <c r="K40" s="12">
        <f t="shared" si="2"/>
        <v>0</v>
      </c>
      <c r="L40" s="5"/>
    </row>
    <row r="41" spans="1:12" ht="25.5">
      <c r="A41" s="9" t="s">
        <v>590</v>
      </c>
      <c r="B41" s="5">
        <v>60</v>
      </c>
      <c r="C41" s="5" t="s">
        <v>191</v>
      </c>
      <c r="D41" s="6" t="s">
        <v>192</v>
      </c>
      <c r="E41" s="6" t="s">
        <v>134</v>
      </c>
      <c r="F41" s="7">
        <v>21</v>
      </c>
      <c r="G41" s="12"/>
      <c r="H41" s="12">
        <f t="shared" si="0"/>
        <v>0</v>
      </c>
      <c r="I41" s="24"/>
      <c r="J41" s="5">
        <f t="shared" si="1"/>
        <v>0</v>
      </c>
      <c r="K41" s="12">
        <f t="shared" si="2"/>
        <v>0</v>
      </c>
      <c r="L41" s="5"/>
    </row>
    <row r="42" spans="1:12" ht="12.75">
      <c r="A42" s="9" t="s">
        <v>591</v>
      </c>
      <c r="B42" s="5">
        <v>62</v>
      </c>
      <c r="C42" s="5" t="s">
        <v>193</v>
      </c>
      <c r="D42" s="6" t="s">
        <v>194</v>
      </c>
      <c r="E42" s="6" t="s">
        <v>110</v>
      </c>
      <c r="F42" s="7">
        <v>14</v>
      </c>
      <c r="G42" s="12"/>
      <c r="H42" s="12">
        <f t="shared" si="0"/>
        <v>0</v>
      </c>
      <c r="I42" s="24"/>
      <c r="J42" s="5">
        <f t="shared" si="1"/>
        <v>0</v>
      </c>
      <c r="K42" s="12">
        <f t="shared" si="2"/>
        <v>0</v>
      </c>
      <c r="L42" s="5"/>
    </row>
    <row r="43" spans="1:12" ht="12.75">
      <c r="A43" s="9" t="s">
        <v>592</v>
      </c>
      <c r="B43" s="5">
        <v>63</v>
      </c>
      <c r="C43" s="5" t="s">
        <v>195</v>
      </c>
      <c r="D43" s="6" t="s">
        <v>196</v>
      </c>
      <c r="E43" s="6" t="s">
        <v>110</v>
      </c>
      <c r="F43" s="7">
        <v>7</v>
      </c>
      <c r="G43" s="12"/>
      <c r="H43" s="12">
        <f t="shared" si="0"/>
        <v>0</v>
      </c>
      <c r="I43" s="24"/>
      <c r="J43" s="5">
        <f t="shared" si="1"/>
        <v>0</v>
      </c>
      <c r="K43" s="12">
        <f t="shared" si="2"/>
        <v>0</v>
      </c>
      <c r="L43" s="5"/>
    </row>
    <row r="44" spans="1:12" ht="12.75">
      <c r="A44" s="9" t="s">
        <v>593</v>
      </c>
      <c r="B44" s="5">
        <v>64</v>
      </c>
      <c r="C44" s="5" t="s">
        <v>197</v>
      </c>
      <c r="D44" s="6" t="s">
        <v>198</v>
      </c>
      <c r="E44" s="6" t="s">
        <v>110</v>
      </c>
      <c r="F44" s="7">
        <v>400</v>
      </c>
      <c r="G44" s="12"/>
      <c r="H44" s="12">
        <f t="shared" si="0"/>
        <v>0</v>
      </c>
      <c r="I44" s="24"/>
      <c r="J44" s="5">
        <f t="shared" si="1"/>
        <v>0</v>
      </c>
      <c r="K44" s="12">
        <f t="shared" si="2"/>
        <v>0</v>
      </c>
      <c r="L44" s="5"/>
    </row>
    <row r="45" spans="1:12" ht="12.75">
      <c r="A45" s="9" t="s">
        <v>594</v>
      </c>
      <c r="B45" s="5">
        <v>65</v>
      </c>
      <c r="C45" s="5" t="s">
        <v>199</v>
      </c>
      <c r="D45" s="6" t="s">
        <v>200</v>
      </c>
      <c r="E45" s="6" t="s">
        <v>201</v>
      </c>
      <c r="F45" s="7">
        <v>135</v>
      </c>
      <c r="G45" s="12"/>
      <c r="H45" s="12">
        <f t="shared" si="0"/>
        <v>0</v>
      </c>
      <c r="I45" s="24"/>
      <c r="J45" s="5">
        <f t="shared" si="1"/>
        <v>0</v>
      </c>
      <c r="K45" s="12">
        <f t="shared" si="2"/>
        <v>0</v>
      </c>
      <c r="L45" s="5"/>
    </row>
    <row r="46" spans="1:12" ht="12.75">
      <c r="A46" s="9" t="s">
        <v>595</v>
      </c>
      <c r="B46" s="5">
        <v>66</v>
      </c>
      <c r="C46" s="5" t="s">
        <v>202</v>
      </c>
      <c r="D46" s="6" t="s">
        <v>203</v>
      </c>
      <c r="E46" s="6" t="s">
        <v>134</v>
      </c>
      <c r="F46" s="7">
        <v>141</v>
      </c>
      <c r="G46" s="12"/>
      <c r="H46" s="12">
        <f t="shared" si="0"/>
        <v>0</v>
      </c>
      <c r="I46" s="24"/>
      <c r="J46" s="5">
        <f t="shared" si="1"/>
        <v>0</v>
      </c>
      <c r="K46" s="12">
        <f t="shared" si="2"/>
        <v>0</v>
      </c>
      <c r="L46" s="5"/>
    </row>
    <row r="47" spans="1:12" ht="12.75">
      <c r="A47" s="9" t="s">
        <v>596</v>
      </c>
      <c r="B47" s="5">
        <v>67</v>
      </c>
      <c r="C47" s="5" t="s">
        <v>204</v>
      </c>
      <c r="D47" s="6" t="s">
        <v>205</v>
      </c>
      <c r="E47" s="6" t="s">
        <v>206</v>
      </c>
      <c r="F47" s="7">
        <v>54</v>
      </c>
      <c r="G47" s="12"/>
      <c r="H47" s="12">
        <f t="shared" si="0"/>
        <v>0</v>
      </c>
      <c r="I47" s="24"/>
      <c r="J47" s="5">
        <f t="shared" si="1"/>
        <v>0</v>
      </c>
      <c r="K47" s="12">
        <f t="shared" si="2"/>
        <v>0</v>
      </c>
      <c r="L47" s="5"/>
    </row>
    <row r="48" spans="1:12" ht="25.5">
      <c r="A48" s="9" t="s">
        <v>597</v>
      </c>
      <c r="B48" s="5">
        <v>68</v>
      </c>
      <c r="C48" s="5" t="s">
        <v>207</v>
      </c>
      <c r="D48" s="6" t="s">
        <v>208</v>
      </c>
      <c r="E48" s="6" t="s">
        <v>134</v>
      </c>
      <c r="F48" s="7">
        <v>14</v>
      </c>
      <c r="G48" s="12"/>
      <c r="H48" s="12">
        <f t="shared" si="0"/>
        <v>0</v>
      </c>
      <c r="I48" s="24"/>
      <c r="J48" s="5">
        <f t="shared" si="1"/>
        <v>0</v>
      </c>
      <c r="K48" s="12">
        <f t="shared" si="2"/>
        <v>0</v>
      </c>
      <c r="L48" s="5"/>
    </row>
    <row r="49" spans="1:12" ht="12.75">
      <c r="A49" s="9" t="s">
        <v>598</v>
      </c>
      <c r="B49" s="5">
        <v>71</v>
      </c>
      <c r="C49" s="5" t="s">
        <v>209</v>
      </c>
      <c r="D49" s="6" t="s">
        <v>210</v>
      </c>
      <c r="E49" s="6" t="s">
        <v>134</v>
      </c>
      <c r="F49" s="7">
        <v>510</v>
      </c>
      <c r="G49" s="12"/>
      <c r="H49" s="12">
        <f t="shared" si="0"/>
        <v>0</v>
      </c>
      <c r="I49" s="24"/>
      <c r="J49" s="5">
        <f t="shared" si="1"/>
        <v>0</v>
      </c>
      <c r="K49" s="12">
        <f t="shared" si="2"/>
        <v>0</v>
      </c>
      <c r="L49" s="5"/>
    </row>
    <row r="50" spans="1:12" ht="25.5">
      <c r="A50" s="9" t="s">
        <v>599</v>
      </c>
      <c r="B50" s="5">
        <v>72</v>
      </c>
      <c r="C50" s="5" t="s">
        <v>211</v>
      </c>
      <c r="D50" s="6" t="s">
        <v>212</v>
      </c>
      <c r="E50" s="6" t="s">
        <v>134</v>
      </c>
      <c r="F50" s="7">
        <v>11</v>
      </c>
      <c r="G50" s="12"/>
      <c r="H50" s="12">
        <f t="shared" si="0"/>
        <v>0</v>
      </c>
      <c r="I50" s="24"/>
      <c r="J50" s="5">
        <f t="shared" si="1"/>
        <v>0</v>
      </c>
      <c r="K50" s="12">
        <f t="shared" si="2"/>
        <v>0</v>
      </c>
      <c r="L50" s="5"/>
    </row>
    <row r="51" spans="1:12" ht="12.75">
      <c r="A51" s="9" t="s">
        <v>600</v>
      </c>
      <c r="B51" s="5">
        <v>74</v>
      </c>
      <c r="C51" s="5" t="s">
        <v>213</v>
      </c>
      <c r="D51" s="6" t="s">
        <v>214</v>
      </c>
      <c r="E51" s="6" t="s">
        <v>110</v>
      </c>
      <c r="F51" s="7">
        <v>17</v>
      </c>
      <c r="G51" s="12"/>
      <c r="H51" s="12">
        <f t="shared" si="0"/>
        <v>0</v>
      </c>
      <c r="I51" s="24"/>
      <c r="J51" s="5">
        <f t="shared" si="1"/>
        <v>0</v>
      </c>
      <c r="K51" s="12">
        <f t="shared" si="2"/>
        <v>0</v>
      </c>
      <c r="L51" s="5"/>
    </row>
    <row r="52" spans="1:12" ht="25.5">
      <c r="A52" s="9" t="s">
        <v>601</v>
      </c>
      <c r="B52" s="5">
        <v>75</v>
      </c>
      <c r="C52" s="5" t="s">
        <v>215</v>
      </c>
      <c r="D52" s="6" t="s">
        <v>216</v>
      </c>
      <c r="E52" s="6" t="s">
        <v>217</v>
      </c>
      <c r="F52" s="7">
        <v>14</v>
      </c>
      <c r="G52" s="12"/>
      <c r="H52" s="12">
        <f t="shared" si="0"/>
        <v>0</v>
      </c>
      <c r="I52" s="24"/>
      <c r="J52" s="5">
        <f t="shared" si="1"/>
        <v>0</v>
      </c>
      <c r="K52" s="12">
        <f t="shared" si="2"/>
        <v>0</v>
      </c>
      <c r="L52" s="5"/>
    </row>
    <row r="53" spans="1:12" ht="12.75">
      <c r="A53" s="9" t="s">
        <v>602</v>
      </c>
      <c r="B53" s="5">
        <v>76</v>
      </c>
      <c r="C53" s="5" t="s">
        <v>218</v>
      </c>
      <c r="D53" s="6" t="s">
        <v>219</v>
      </c>
      <c r="E53" s="6" t="s">
        <v>220</v>
      </c>
      <c r="F53" s="7">
        <v>84</v>
      </c>
      <c r="G53" s="12"/>
      <c r="H53" s="12">
        <f t="shared" si="0"/>
        <v>0</v>
      </c>
      <c r="I53" s="24"/>
      <c r="J53" s="5">
        <f t="shared" si="1"/>
        <v>0</v>
      </c>
      <c r="K53" s="12">
        <f t="shared" si="2"/>
        <v>0</v>
      </c>
      <c r="L53" s="5"/>
    </row>
    <row r="54" spans="1:12" ht="12.75">
      <c r="A54" s="9" t="s">
        <v>603</v>
      </c>
      <c r="B54" s="5">
        <v>77</v>
      </c>
      <c r="C54" s="5" t="s">
        <v>221</v>
      </c>
      <c r="D54" s="6" t="s">
        <v>222</v>
      </c>
      <c r="E54" s="6" t="s">
        <v>110</v>
      </c>
      <c r="F54" s="7">
        <v>3</v>
      </c>
      <c r="G54" s="12"/>
      <c r="H54" s="12">
        <f t="shared" si="0"/>
        <v>0</v>
      </c>
      <c r="I54" s="24"/>
      <c r="J54" s="5">
        <f t="shared" si="1"/>
        <v>0</v>
      </c>
      <c r="K54" s="12">
        <f t="shared" si="2"/>
        <v>0</v>
      </c>
      <c r="L54" s="5"/>
    </row>
    <row r="55" spans="1:12" ht="12.75">
      <c r="A55" s="9" t="s">
        <v>604</v>
      </c>
      <c r="B55" s="5">
        <v>78</v>
      </c>
      <c r="C55" s="5" t="s">
        <v>223</v>
      </c>
      <c r="D55" s="6" t="s">
        <v>224</v>
      </c>
      <c r="E55" s="6" t="s">
        <v>134</v>
      </c>
      <c r="F55" s="7">
        <v>27</v>
      </c>
      <c r="G55" s="12"/>
      <c r="H55" s="12">
        <f t="shared" si="0"/>
        <v>0</v>
      </c>
      <c r="I55" s="24"/>
      <c r="J55" s="5">
        <f t="shared" si="1"/>
        <v>0</v>
      </c>
      <c r="K55" s="12">
        <f t="shared" si="2"/>
        <v>0</v>
      </c>
      <c r="L55" s="5"/>
    </row>
    <row r="56" spans="1:12" ht="25.5">
      <c r="A56" s="9" t="s">
        <v>605</v>
      </c>
      <c r="B56" s="5">
        <v>79</v>
      </c>
      <c r="C56" s="5" t="s">
        <v>225</v>
      </c>
      <c r="D56" s="6" t="s">
        <v>226</v>
      </c>
      <c r="E56" s="6" t="s">
        <v>134</v>
      </c>
      <c r="F56" s="7">
        <v>9</v>
      </c>
      <c r="G56" s="12"/>
      <c r="H56" s="12">
        <f t="shared" si="0"/>
        <v>0</v>
      </c>
      <c r="I56" s="24"/>
      <c r="J56" s="5">
        <f t="shared" si="1"/>
        <v>0</v>
      </c>
      <c r="K56" s="12">
        <f t="shared" si="2"/>
        <v>0</v>
      </c>
      <c r="L56" s="5"/>
    </row>
    <row r="57" spans="1:12" ht="25.5">
      <c r="A57" s="9" t="s">
        <v>606</v>
      </c>
      <c r="B57" s="5">
        <v>83</v>
      </c>
      <c r="C57" s="5" t="s">
        <v>227</v>
      </c>
      <c r="D57" s="6" t="s">
        <v>228</v>
      </c>
      <c r="E57" s="6" t="s">
        <v>134</v>
      </c>
      <c r="F57" s="7">
        <v>14</v>
      </c>
      <c r="G57" s="12"/>
      <c r="H57" s="12">
        <f t="shared" si="0"/>
        <v>0</v>
      </c>
      <c r="I57" s="24"/>
      <c r="J57" s="5">
        <f t="shared" si="1"/>
        <v>0</v>
      </c>
      <c r="K57" s="12">
        <f t="shared" si="2"/>
        <v>0</v>
      </c>
      <c r="L57" s="5"/>
    </row>
    <row r="58" spans="1:12" ht="12.75">
      <c r="A58" s="9" t="s">
        <v>607</v>
      </c>
      <c r="B58" s="5">
        <v>84</v>
      </c>
      <c r="C58" s="5" t="s">
        <v>229</v>
      </c>
      <c r="D58" s="6" t="s">
        <v>230</v>
      </c>
      <c r="E58" s="6" t="s">
        <v>134</v>
      </c>
      <c r="F58" s="7">
        <v>7</v>
      </c>
      <c r="G58" s="12"/>
      <c r="H58" s="12">
        <f t="shared" si="0"/>
        <v>0</v>
      </c>
      <c r="I58" s="24"/>
      <c r="J58" s="5">
        <f t="shared" si="1"/>
        <v>0</v>
      </c>
      <c r="K58" s="12">
        <f t="shared" si="2"/>
        <v>0</v>
      </c>
      <c r="L58" s="5"/>
    </row>
    <row r="59" spans="1:12" ht="25.5">
      <c r="A59" s="9" t="s">
        <v>608</v>
      </c>
      <c r="B59" s="5">
        <v>85</v>
      </c>
      <c r="C59" s="5" t="s">
        <v>231</v>
      </c>
      <c r="D59" s="6" t="s">
        <v>232</v>
      </c>
      <c r="E59" s="6" t="s">
        <v>134</v>
      </c>
      <c r="F59" s="7">
        <v>75</v>
      </c>
      <c r="G59" s="12"/>
      <c r="H59" s="12">
        <f t="shared" si="0"/>
        <v>0</v>
      </c>
      <c r="I59" s="24"/>
      <c r="J59" s="5">
        <f t="shared" si="1"/>
        <v>0</v>
      </c>
      <c r="K59" s="12">
        <f t="shared" si="2"/>
        <v>0</v>
      </c>
      <c r="L59" s="5"/>
    </row>
    <row r="60" spans="1:12" ht="12.75">
      <c r="A60" s="9" t="s">
        <v>609</v>
      </c>
      <c r="B60" s="5">
        <v>86</v>
      </c>
      <c r="C60" s="5" t="s">
        <v>233</v>
      </c>
      <c r="D60" s="6" t="s">
        <v>234</v>
      </c>
      <c r="E60" s="6" t="s">
        <v>134</v>
      </c>
      <c r="F60" s="7">
        <v>67</v>
      </c>
      <c r="G60" s="12"/>
      <c r="H60" s="12">
        <f t="shared" si="0"/>
        <v>0</v>
      </c>
      <c r="I60" s="24"/>
      <c r="J60" s="5">
        <f t="shared" si="1"/>
        <v>0</v>
      </c>
      <c r="K60" s="12">
        <f t="shared" si="2"/>
        <v>0</v>
      </c>
      <c r="L60" s="5"/>
    </row>
    <row r="61" spans="1:12" ht="12.75">
      <c r="A61" s="9" t="s">
        <v>610</v>
      </c>
      <c r="B61" s="5">
        <v>87</v>
      </c>
      <c r="C61" s="5" t="s">
        <v>235</v>
      </c>
      <c r="D61" s="6" t="s">
        <v>236</v>
      </c>
      <c r="E61" s="6" t="s">
        <v>118</v>
      </c>
      <c r="F61" s="7">
        <v>134</v>
      </c>
      <c r="G61" s="12"/>
      <c r="H61" s="12">
        <f t="shared" si="0"/>
        <v>0</v>
      </c>
      <c r="I61" s="24"/>
      <c r="J61" s="5">
        <f t="shared" si="1"/>
        <v>0</v>
      </c>
      <c r="K61" s="12">
        <f t="shared" si="2"/>
        <v>0</v>
      </c>
      <c r="L61" s="5"/>
    </row>
    <row r="62" spans="1:12" ht="12.75">
      <c r="A62" s="9" t="s">
        <v>611</v>
      </c>
      <c r="B62" s="5">
        <v>88</v>
      </c>
      <c r="C62" s="5" t="s">
        <v>237</v>
      </c>
      <c r="D62" s="6" t="s">
        <v>238</v>
      </c>
      <c r="E62" s="6" t="s">
        <v>118</v>
      </c>
      <c r="F62" s="7">
        <v>41</v>
      </c>
      <c r="G62" s="12"/>
      <c r="H62" s="12">
        <f t="shared" si="0"/>
        <v>0</v>
      </c>
      <c r="I62" s="24"/>
      <c r="J62" s="5">
        <f t="shared" si="1"/>
        <v>0</v>
      </c>
      <c r="K62" s="12">
        <f t="shared" si="2"/>
        <v>0</v>
      </c>
      <c r="L62" s="5"/>
    </row>
    <row r="63" spans="1:12" ht="25.5">
      <c r="A63" s="9" t="s">
        <v>612</v>
      </c>
      <c r="B63" s="5">
        <v>89</v>
      </c>
      <c r="C63" s="5" t="s">
        <v>239</v>
      </c>
      <c r="D63" s="6" t="s">
        <v>240</v>
      </c>
      <c r="E63" s="6" t="s">
        <v>134</v>
      </c>
      <c r="F63" s="7">
        <v>27</v>
      </c>
      <c r="G63" s="12"/>
      <c r="H63" s="12">
        <f t="shared" si="0"/>
        <v>0</v>
      </c>
      <c r="I63" s="24"/>
      <c r="J63" s="5">
        <f t="shared" si="1"/>
        <v>0</v>
      </c>
      <c r="K63" s="12">
        <f t="shared" si="2"/>
        <v>0</v>
      </c>
      <c r="L63" s="5"/>
    </row>
    <row r="64" spans="1:12" ht="12.75">
      <c r="A64" s="9" t="s">
        <v>613</v>
      </c>
      <c r="B64" s="5">
        <v>90</v>
      </c>
      <c r="C64" s="5" t="s">
        <v>241</v>
      </c>
      <c r="D64" s="6" t="s">
        <v>242</v>
      </c>
      <c r="E64" s="6" t="s">
        <v>118</v>
      </c>
      <c r="F64" s="7">
        <v>27</v>
      </c>
      <c r="G64" s="12"/>
      <c r="H64" s="12">
        <f t="shared" si="0"/>
        <v>0</v>
      </c>
      <c r="I64" s="24"/>
      <c r="J64" s="5">
        <f t="shared" si="1"/>
        <v>0</v>
      </c>
      <c r="K64" s="12">
        <f t="shared" si="2"/>
        <v>0</v>
      </c>
      <c r="L64" s="5"/>
    </row>
    <row r="65" spans="1:12" ht="25.5">
      <c r="A65" s="9" t="s">
        <v>614</v>
      </c>
      <c r="B65" s="5">
        <v>91</v>
      </c>
      <c r="C65" s="5" t="s">
        <v>243</v>
      </c>
      <c r="D65" s="6" t="s">
        <v>244</v>
      </c>
      <c r="E65" s="6" t="s">
        <v>110</v>
      </c>
      <c r="F65" s="7">
        <v>14</v>
      </c>
      <c r="G65" s="12"/>
      <c r="H65" s="12">
        <f t="shared" si="0"/>
        <v>0</v>
      </c>
      <c r="I65" s="24"/>
      <c r="J65" s="5">
        <f t="shared" si="1"/>
        <v>0</v>
      </c>
      <c r="K65" s="12">
        <f t="shared" si="2"/>
        <v>0</v>
      </c>
      <c r="L65" s="5"/>
    </row>
    <row r="66" spans="1:12" ht="12.75">
      <c r="A66" s="9" t="s">
        <v>615</v>
      </c>
      <c r="B66" s="5">
        <v>92</v>
      </c>
      <c r="C66" s="5" t="s">
        <v>245</v>
      </c>
      <c r="D66" s="6" t="s">
        <v>246</v>
      </c>
      <c r="E66" s="6" t="s">
        <v>134</v>
      </c>
      <c r="F66" s="7">
        <v>260</v>
      </c>
      <c r="G66" s="12"/>
      <c r="H66" s="12">
        <f t="shared" si="0"/>
        <v>0</v>
      </c>
      <c r="I66" s="24"/>
      <c r="J66" s="5">
        <f t="shared" si="1"/>
        <v>0</v>
      </c>
      <c r="K66" s="12">
        <f t="shared" si="2"/>
        <v>0</v>
      </c>
      <c r="L66" s="5"/>
    </row>
    <row r="67" spans="1:12" ht="25.5">
      <c r="A67" s="9" t="s">
        <v>616</v>
      </c>
      <c r="B67" s="5">
        <v>96</v>
      </c>
      <c r="C67" s="5" t="s">
        <v>247</v>
      </c>
      <c r="D67" s="6" t="s">
        <v>248</v>
      </c>
      <c r="E67" s="6" t="s">
        <v>134</v>
      </c>
      <c r="F67" s="7">
        <v>67</v>
      </c>
      <c r="G67" s="12"/>
      <c r="H67" s="12">
        <f t="shared" si="0"/>
        <v>0</v>
      </c>
      <c r="I67" s="24"/>
      <c r="J67" s="5">
        <f t="shared" si="1"/>
        <v>0</v>
      </c>
      <c r="K67" s="12">
        <f t="shared" si="2"/>
        <v>0</v>
      </c>
      <c r="L67" s="5"/>
    </row>
    <row r="68" spans="1:12" ht="25.5">
      <c r="A68" s="9" t="s">
        <v>617</v>
      </c>
      <c r="B68" s="5">
        <v>97</v>
      </c>
      <c r="C68" s="5"/>
      <c r="D68" s="6" t="s">
        <v>249</v>
      </c>
      <c r="E68" s="6" t="s">
        <v>134</v>
      </c>
      <c r="F68" s="7">
        <v>15</v>
      </c>
      <c r="G68" s="12"/>
      <c r="H68" s="12">
        <f t="shared" si="0"/>
        <v>0</v>
      </c>
      <c r="I68" s="24"/>
      <c r="J68" s="5">
        <f t="shared" si="1"/>
        <v>0</v>
      </c>
      <c r="K68" s="12">
        <f t="shared" si="2"/>
        <v>0</v>
      </c>
      <c r="L68" s="5"/>
    </row>
    <row r="69" spans="1:12" ht="12.75">
      <c r="A69" s="9" t="s">
        <v>618</v>
      </c>
      <c r="B69" s="5">
        <v>100</v>
      </c>
      <c r="C69" s="5" t="s">
        <v>250</v>
      </c>
      <c r="D69" s="6" t="s">
        <v>251</v>
      </c>
      <c r="E69" s="6" t="s">
        <v>134</v>
      </c>
      <c r="F69" s="7">
        <v>14</v>
      </c>
      <c r="G69" s="12"/>
      <c r="H69" s="12">
        <f t="shared" si="0"/>
        <v>0</v>
      </c>
      <c r="I69" s="24"/>
      <c r="J69" s="5">
        <f t="shared" si="1"/>
        <v>0</v>
      </c>
      <c r="K69" s="12">
        <f t="shared" si="2"/>
        <v>0</v>
      </c>
      <c r="L69" s="5"/>
    </row>
    <row r="70" spans="1:12" ht="26.25" customHeight="1">
      <c r="A70" s="9" t="s">
        <v>619</v>
      </c>
      <c r="B70" s="5">
        <v>101</v>
      </c>
      <c r="C70" s="5" t="s">
        <v>252</v>
      </c>
      <c r="D70" s="6" t="s">
        <v>253</v>
      </c>
      <c r="E70" s="6" t="s">
        <v>751</v>
      </c>
      <c r="F70" s="7">
        <v>14</v>
      </c>
      <c r="G70" s="12"/>
      <c r="H70" s="12">
        <f t="shared" si="0"/>
        <v>0</v>
      </c>
      <c r="I70" s="24"/>
      <c r="J70" s="5">
        <f t="shared" si="1"/>
        <v>0</v>
      </c>
      <c r="K70" s="12">
        <f t="shared" si="2"/>
        <v>0</v>
      </c>
      <c r="L70" s="5"/>
    </row>
    <row r="71" spans="1:12" ht="12.75">
      <c r="A71" s="9" t="s">
        <v>620</v>
      </c>
      <c r="B71" s="5">
        <v>102</v>
      </c>
      <c r="C71" s="5" t="s">
        <v>254</v>
      </c>
      <c r="D71" s="6" t="s">
        <v>255</v>
      </c>
      <c r="E71" s="6" t="s">
        <v>118</v>
      </c>
      <c r="F71" s="7">
        <v>7</v>
      </c>
      <c r="G71" s="12"/>
      <c r="H71" s="12">
        <f aca="true" t="shared" si="3" ref="H71:H135">F71*G71</f>
        <v>0</v>
      </c>
      <c r="I71" s="24"/>
      <c r="J71" s="5">
        <f aca="true" t="shared" si="4" ref="J71:J134">H71*I71</f>
        <v>0</v>
      </c>
      <c r="K71" s="12">
        <f aca="true" t="shared" si="5" ref="K71:K134">H71+J71</f>
        <v>0</v>
      </c>
      <c r="L71" s="5"/>
    </row>
    <row r="72" spans="1:12" ht="12.75">
      <c r="A72" s="9" t="s">
        <v>621</v>
      </c>
      <c r="B72" s="5">
        <v>103</v>
      </c>
      <c r="C72" s="5" t="s">
        <v>256</v>
      </c>
      <c r="D72" s="6" t="s">
        <v>257</v>
      </c>
      <c r="E72" s="6" t="s">
        <v>110</v>
      </c>
      <c r="F72" s="7">
        <v>34</v>
      </c>
      <c r="G72" s="12"/>
      <c r="H72" s="12">
        <f t="shared" si="3"/>
        <v>0</v>
      </c>
      <c r="I72" s="24"/>
      <c r="J72" s="5">
        <f t="shared" si="4"/>
        <v>0</v>
      </c>
      <c r="K72" s="12">
        <f t="shared" si="5"/>
        <v>0</v>
      </c>
      <c r="L72" s="5"/>
    </row>
    <row r="73" spans="1:12" ht="12.75">
      <c r="A73" s="9" t="s">
        <v>622</v>
      </c>
      <c r="B73" s="5">
        <v>104</v>
      </c>
      <c r="C73" s="5" t="s">
        <v>258</v>
      </c>
      <c r="D73" s="6" t="s">
        <v>259</v>
      </c>
      <c r="E73" s="6" t="s">
        <v>134</v>
      </c>
      <c r="F73" s="7">
        <v>7</v>
      </c>
      <c r="G73" s="12"/>
      <c r="H73" s="12">
        <f t="shared" si="3"/>
        <v>0</v>
      </c>
      <c r="I73" s="24"/>
      <c r="J73" s="5">
        <f t="shared" si="4"/>
        <v>0</v>
      </c>
      <c r="K73" s="12">
        <f t="shared" si="5"/>
        <v>0</v>
      </c>
      <c r="L73" s="5"/>
    </row>
    <row r="74" spans="1:12" ht="25.5">
      <c r="A74" s="9" t="s">
        <v>623</v>
      </c>
      <c r="B74" s="5">
        <v>105</v>
      </c>
      <c r="C74" s="5" t="s">
        <v>260</v>
      </c>
      <c r="D74" s="6" t="s">
        <v>261</v>
      </c>
      <c r="E74" s="6" t="s">
        <v>134</v>
      </c>
      <c r="F74" s="7">
        <v>11</v>
      </c>
      <c r="G74" s="12"/>
      <c r="H74" s="12">
        <f t="shared" si="3"/>
        <v>0</v>
      </c>
      <c r="I74" s="24"/>
      <c r="J74" s="5">
        <f t="shared" si="4"/>
        <v>0</v>
      </c>
      <c r="K74" s="12">
        <f t="shared" si="5"/>
        <v>0</v>
      </c>
      <c r="L74" s="5"/>
    </row>
    <row r="75" spans="1:12" ht="25.5">
      <c r="A75" s="9" t="s">
        <v>624</v>
      </c>
      <c r="B75" s="5" t="s">
        <v>741</v>
      </c>
      <c r="C75" s="5" t="s">
        <v>260</v>
      </c>
      <c r="D75" s="6" t="s">
        <v>742</v>
      </c>
      <c r="E75" s="6" t="s">
        <v>743</v>
      </c>
      <c r="F75" s="7">
        <v>160</v>
      </c>
      <c r="G75" s="12"/>
      <c r="H75" s="12">
        <f>F75*G75</f>
        <v>0</v>
      </c>
      <c r="I75" s="24"/>
      <c r="J75" s="5">
        <f t="shared" si="4"/>
        <v>0</v>
      </c>
      <c r="K75" s="12">
        <f t="shared" si="5"/>
        <v>0</v>
      </c>
      <c r="L75" s="5"/>
    </row>
    <row r="76" spans="1:12" ht="12.75">
      <c r="A76" s="9" t="s">
        <v>625</v>
      </c>
      <c r="B76" s="5">
        <v>106</v>
      </c>
      <c r="C76" s="5" t="s">
        <v>262</v>
      </c>
      <c r="D76" s="6" t="s">
        <v>263</v>
      </c>
      <c r="E76" s="6" t="s">
        <v>134</v>
      </c>
      <c r="F76" s="7">
        <v>11</v>
      </c>
      <c r="G76" s="12"/>
      <c r="H76" s="12">
        <f t="shared" si="3"/>
        <v>0</v>
      </c>
      <c r="I76" s="24"/>
      <c r="J76" s="5">
        <f t="shared" si="4"/>
        <v>0</v>
      </c>
      <c r="K76" s="12">
        <f t="shared" si="5"/>
        <v>0</v>
      </c>
      <c r="L76" s="5"/>
    </row>
    <row r="77" spans="1:12" ht="12.75">
      <c r="A77" s="9" t="s">
        <v>626</v>
      </c>
      <c r="B77" s="5">
        <v>107</v>
      </c>
      <c r="C77" s="5" t="s">
        <v>264</v>
      </c>
      <c r="D77" s="6" t="s">
        <v>265</v>
      </c>
      <c r="E77" s="6" t="s">
        <v>134</v>
      </c>
      <c r="F77" s="7">
        <v>15</v>
      </c>
      <c r="G77" s="12"/>
      <c r="H77" s="12">
        <f t="shared" si="3"/>
        <v>0</v>
      </c>
      <c r="I77" s="24"/>
      <c r="J77" s="5">
        <f t="shared" si="4"/>
        <v>0</v>
      </c>
      <c r="K77" s="12">
        <f t="shared" si="5"/>
        <v>0</v>
      </c>
      <c r="L77" s="5"/>
    </row>
    <row r="78" spans="1:12" ht="25.5">
      <c r="A78" s="9" t="s">
        <v>627</v>
      </c>
      <c r="B78" s="5">
        <v>109</v>
      </c>
      <c r="C78" s="5" t="s">
        <v>266</v>
      </c>
      <c r="D78" s="6" t="s">
        <v>267</v>
      </c>
      <c r="E78" s="6" t="s">
        <v>134</v>
      </c>
      <c r="F78" s="7">
        <v>21</v>
      </c>
      <c r="G78" s="12"/>
      <c r="H78" s="12">
        <f t="shared" si="3"/>
        <v>0</v>
      </c>
      <c r="I78" s="24"/>
      <c r="J78" s="5">
        <f t="shared" si="4"/>
        <v>0</v>
      </c>
      <c r="K78" s="12">
        <f t="shared" si="5"/>
        <v>0</v>
      </c>
      <c r="L78" s="5"/>
    </row>
    <row r="79" spans="1:12" ht="12.75">
      <c r="A79" s="9" t="s">
        <v>628</v>
      </c>
      <c r="B79" s="5">
        <v>110</v>
      </c>
      <c r="C79" s="5" t="s">
        <v>268</v>
      </c>
      <c r="D79" s="6" t="s">
        <v>269</v>
      </c>
      <c r="E79" s="6" t="s">
        <v>134</v>
      </c>
      <c r="F79" s="7">
        <v>22</v>
      </c>
      <c r="G79" s="12"/>
      <c r="H79" s="12">
        <f t="shared" si="3"/>
        <v>0</v>
      </c>
      <c r="I79" s="24"/>
      <c r="J79" s="5">
        <f t="shared" si="4"/>
        <v>0</v>
      </c>
      <c r="K79" s="12">
        <f t="shared" si="5"/>
        <v>0</v>
      </c>
      <c r="L79" s="5"/>
    </row>
    <row r="80" spans="1:12" ht="25.5">
      <c r="A80" s="9" t="s">
        <v>629</v>
      </c>
      <c r="B80" s="5">
        <v>111</v>
      </c>
      <c r="C80" s="5" t="s">
        <v>270</v>
      </c>
      <c r="D80" s="6" t="s">
        <v>271</v>
      </c>
      <c r="E80" s="6" t="s">
        <v>134</v>
      </c>
      <c r="F80" s="7">
        <v>7</v>
      </c>
      <c r="G80" s="12"/>
      <c r="H80" s="12">
        <f t="shared" si="3"/>
        <v>0</v>
      </c>
      <c r="I80" s="24"/>
      <c r="J80" s="5">
        <f t="shared" si="4"/>
        <v>0</v>
      </c>
      <c r="K80" s="12">
        <f t="shared" si="5"/>
        <v>0</v>
      </c>
      <c r="L80" s="5"/>
    </row>
    <row r="81" spans="1:12" ht="12.75">
      <c r="A81" s="9" t="s">
        <v>630</v>
      </c>
      <c r="B81" s="5">
        <v>145</v>
      </c>
      <c r="C81" s="5" t="s">
        <v>272</v>
      </c>
      <c r="D81" s="6" t="s">
        <v>273</v>
      </c>
      <c r="E81" s="6" t="s">
        <v>134</v>
      </c>
      <c r="F81" s="7">
        <v>160</v>
      </c>
      <c r="G81" s="12"/>
      <c r="H81" s="12">
        <f t="shared" si="3"/>
        <v>0</v>
      </c>
      <c r="I81" s="24"/>
      <c r="J81" s="5">
        <f t="shared" si="4"/>
        <v>0</v>
      </c>
      <c r="K81" s="12">
        <f t="shared" si="5"/>
        <v>0</v>
      </c>
      <c r="L81" s="5"/>
    </row>
    <row r="82" spans="1:12" ht="25.5">
      <c r="A82" s="9" t="s">
        <v>631</v>
      </c>
      <c r="B82" s="5">
        <v>147</v>
      </c>
      <c r="C82" s="5" t="s">
        <v>274</v>
      </c>
      <c r="D82" s="6" t="s">
        <v>275</v>
      </c>
      <c r="E82" s="6" t="s">
        <v>276</v>
      </c>
      <c r="F82" s="7">
        <v>11</v>
      </c>
      <c r="G82" s="12"/>
      <c r="H82" s="12">
        <f t="shared" si="3"/>
        <v>0</v>
      </c>
      <c r="I82" s="24"/>
      <c r="J82" s="5">
        <f t="shared" si="4"/>
        <v>0</v>
      </c>
      <c r="K82" s="12">
        <f t="shared" si="5"/>
        <v>0</v>
      </c>
      <c r="L82" s="5"/>
    </row>
    <row r="83" spans="1:12" ht="25.5">
      <c r="A83" s="9" t="s">
        <v>632</v>
      </c>
      <c r="B83" s="5">
        <v>167</v>
      </c>
      <c r="C83" s="5" t="s">
        <v>277</v>
      </c>
      <c r="D83" s="6" t="s">
        <v>278</v>
      </c>
      <c r="E83" s="6" t="s">
        <v>279</v>
      </c>
      <c r="F83" s="7">
        <v>165</v>
      </c>
      <c r="G83" s="12"/>
      <c r="H83" s="12">
        <f t="shared" si="3"/>
        <v>0</v>
      </c>
      <c r="I83" s="24"/>
      <c r="J83" s="5">
        <f t="shared" si="4"/>
        <v>0</v>
      </c>
      <c r="K83" s="12">
        <f t="shared" si="5"/>
        <v>0</v>
      </c>
      <c r="L83" s="5"/>
    </row>
    <row r="84" spans="1:12" ht="25.5">
      <c r="A84" s="9" t="s">
        <v>633</v>
      </c>
      <c r="B84" s="5">
        <v>169</v>
      </c>
      <c r="C84" s="5" t="s">
        <v>280</v>
      </c>
      <c r="D84" s="6" t="s">
        <v>281</v>
      </c>
      <c r="E84" s="6" t="s">
        <v>110</v>
      </c>
      <c r="F84" s="7">
        <v>7</v>
      </c>
      <c r="G84" s="12"/>
      <c r="H84" s="12">
        <f t="shared" si="3"/>
        <v>0</v>
      </c>
      <c r="I84" s="24"/>
      <c r="J84" s="5">
        <f t="shared" si="4"/>
        <v>0</v>
      </c>
      <c r="K84" s="12">
        <f t="shared" si="5"/>
        <v>0</v>
      </c>
      <c r="L84" s="5"/>
    </row>
    <row r="85" spans="1:12" ht="25.5">
      <c r="A85" s="9" t="s">
        <v>634</v>
      </c>
      <c r="B85" s="5">
        <v>178</v>
      </c>
      <c r="C85" s="5" t="s">
        <v>282</v>
      </c>
      <c r="D85" s="6" t="s">
        <v>283</v>
      </c>
      <c r="E85" s="6" t="s">
        <v>110</v>
      </c>
      <c r="F85" s="7">
        <v>7</v>
      </c>
      <c r="G85" s="12"/>
      <c r="H85" s="12">
        <f t="shared" si="3"/>
        <v>0</v>
      </c>
      <c r="I85" s="24"/>
      <c r="J85" s="5">
        <f t="shared" si="4"/>
        <v>0</v>
      </c>
      <c r="K85" s="12">
        <f t="shared" si="5"/>
        <v>0</v>
      </c>
      <c r="L85" s="5"/>
    </row>
    <row r="86" spans="1:12" ht="38.25">
      <c r="A86" s="9" t="s">
        <v>635</v>
      </c>
      <c r="B86" s="5">
        <v>180</v>
      </c>
      <c r="C86" s="5" t="s">
        <v>284</v>
      </c>
      <c r="D86" s="6" t="s">
        <v>285</v>
      </c>
      <c r="E86" s="6" t="s">
        <v>110</v>
      </c>
      <c r="F86" s="7">
        <v>31</v>
      </c>
      <c r="G86" s="12"/>
      <c r="H86" s="12">
        <f t="shared" si="3"/>
        <v>0</v>
      </c>
      <c r="I86" s="24"/>
      <c r="J86" s="5">
        <f t="shared" si="4"/>
        <v>0</v>
      </c>
      <c r="K86" s="12">
        <f t="shared" si="5"/>
        <v>0</v>
      </c>
      <c r="L86" s="5"/>
    </row>
    <row r="87" spans="1:12" ht="25.5">
      <c r="A87" s="9" t="s">
        <v>636</v>
      </c>
      <c r="B87" s="5">
        <v>184</v>
      </c>
      <c r="C87" s="5" t="s">
        <v>286</v>
      </c>
      <c r="D87" s="6" t="s">
        <v>287</v>
      </c>
      <c r="E87" s="6" t="s">
        <v>134</v>
      </c>
      <c r="F87" s="7">
        <v>27</v>
      </c>
      <c r="G87" s="12"/>
      <c r="H87" s="12">
        <f t="shared" si="3"/>
        <v>0</v>
      </c>
      <c r="I87" s="24"/>
      <c r="J87" s="5">
        <f t="shared" si="4"/>
        <v>0</v>
      </c>
      <c r="K87" s="12">
        <f t="shared" si="5"/>
        <v>0</v>
      </c>
      <c r="L87" s="5"/>
    </row>
    <row r="88" spans="1:12" ht="25.5">
      <c r="A88" s="9" t="s">
        <v>637</v>
      </c>
      <c r="B88" s="5">
        <v>185</v>
      </c>
      <c r="C88" s="5"/>
      <c r="D88" s="6" t="s">
        <v>288</v>
      </c>
      <c r="E88" s="6" t="s">
        <v>134</v>
      </c>
      <c r="F88" s="7">
        <v>120</v>
      </c>
      <c r="G88" s="12"/>
      <c r="H88" s="12">
        <f t="shared" si="3"/>
        <v>0</v>
      </c>
      <c r="I88" s="24"/>
      <c r="J88" s="5">
        <f t="shared" si="4"/>
        <v>0</v>
      </c>
      <c r="K88" s="12">
        <f t="shared" si="5"/>
        <v>0</v>
      </c>
      <c r="L88" s="5"/>
    </row>
    <row r="89" spans="1:12" ht="25.5">
      <c r="A89" s="9" t="s">
        <v>638</v>
      </c>
      <c r="B89" s="5">
        <v>187</v>
      </c>
      <c r="C89" s="5" t="s">
        <v>289</v>
      </c>
      <c r="D89" s="6" t="s">
        <v>290</v>
      </c>
      <c r="E89" s="6" t="s">
        <v>220</v>
      </c>
      <c r="F89" s="7">
        <v>400</v>
      </c>
      <c r="G89" s="12"/>
      <c r="H89" s="12">
        <f t="shared" si="3"/>
        <v>0</v>
      </c>
      <c r="I89" s="24"/>
      <c r="J89" s="5">
        <f t="shared" si="4"/>
        <v>0</v>
      </c>
      <c r="K89" s="12">
        <f t="shared" si="5"/>
        <v>0</v>
      </c>
      <c r="L89" s="5"/>
    </row>
    <row r="90" spans="1:12" ht="25.5">
      <c r="A90" s="9" t="s">
        <v>639</v>
      </c>
      <c r="B90" s="5">
        <v>190</v>
      </c>
      <c r="C90" s="5" t="s">
        <v>291</v>
      </c>
      <c r="D90" s="6" t="s">
        <v>292</v>
      </c>
      <c r="E90" s="6" t="s">
        <v>293</v>
      </c>
      <c r="F90" s="7">
        <v>47</v>
      </c>
      <c r="G90" s="12"/>
      <c r="H90" s="12">
        <f t="shared" si="3"/>
        <v>0</v>
      </c>
      <c r="I90" s="24"/>
      <c r="J90" s="5">
        <f t="shared" si="4"/>
        <v>0</v>
      </c>
      <c r="K90" s="12">
        <f t="shared" si="5"/>
        <v>0</v>
      </c>
      <c r="L90" s="5"/>
    </row>
    <row r="91" spans="1:12" ht="12.75">
      <c r="A91" s="9" t="s">
        <v>640</v>
      </c>
      <c r="B91" s="5">
        <v>191</v>
      </c>
      <c r="C91" s="5" t="s">
        <v>294</v>
      </c>
      <c r="D91" s="6" t="s">
        <v>295</v>
      </c>
      <c r="E91" s="6" t="s">
        <v>134</v>
      </c>
      <c r="F91" s="7">
        <v>14</v>
      </c>
      <c r="G91" s="12"/>
      <c r="H91" s="12">
        <f t="shared" si="3"/>
        <v>0</v>
      </c>
      <c r="I91" s="24"/>
      <c r="J91" s="5">
        <f t="shared" si="4"/>
        <v>0</v>
      </c>
      <c r="K91" s="12">
        <f t="shared" si="5"/>
        <v>0</v>
      </c>
      <c r="L91" s="5"/>
    </row>
    <row r="92" spans="1:12" ht="25.5">
      <c r="A92" s="9" t="s">
        <v>641</v>
      </c>
      <c r="B92" s="5">
        <v>192</v>
      </c>
      <c r="C92" s="5" t="s">
        <v>296</v>
      </c>
      <c r="D92" s="6" t="s">
        <v>297</v>
      </c>
      <c r="E92" s="6" t="s">
        <v>298</v>
      </c>
      <c r="F92" s="7">
        <v>10</v>
      </c>
      <c r="G92" s="12"/>
      <c r="H92" s="12">
        <f t="shared" si="3"/>
        <v>0</v>
      </c>
      <c r="I92" s="24"/>
      <c r="J92" s="5">
        <f t="shared" si="4"/>
        <v>0</v>
      </c>
      <c r="K92" s="12">
        <f t="shared" si="5"/>
        <v>0</v>
      </c>
      <c r="L92" s="5"/>
    </row>
    <row r="93" spans="1:12" ht="25.5">
      <c r="A93" s="9" t="s">
        <v>642</v>
      </c>
      <c r="B93" s="5">
        <v>204</v>
      </c>
      <c r="C93" s="5" t="s">
        <v>299</v>
      </c>
      <c r="D93" s="6" t="s">
        <v>300</v>
      </c>
      <c r="E93" s="6" t="s">
        <v>279</v>
      </c>
      <c r="F93" s="7">
        <v>11</v>
      </c>
      <c r="G93" s="12"/>
      <c r="H93" s="12">
        <f t="shared" si="3"/>
        <v>0</v>
      </c>
      <c r="I93" s="24"/>
      <c r="J93" s="5">
        <f t="shared" si="4"/>
        <v>0</v>
      </c>
      <c r="K93" s="12">
        <f t="shared" si="5"/>
        <v>0</v>
      </c>
      <c r="L93" s="5"/>
    </row>
    <row r="94" spans="1:12" ht="12.75">
      <c r="A94" s="9" t="s">
        <v>643</v>
      </c>
      <c r="B94" s="5">
        <v>208</v>
      </c>
      <c r="C94" s="5" t="s">
        <v>301</v>
      </c>
      <c r="D94" s="6" t="s">
        <v>302</v>
      </c>
      <c r="E94" s="6" t="s">
        <v>121</v>
      </c>
      <c r="F94" s="7">
        <v>14</v>
      </c>
      <c r="G94" s="12"/>
      <c r="H94" s="12">
        <f t="shared" si="3"/>
        <v>0</v>
      </c>
      <c r="I94" s="24"/>
      <c r="J94" s="5">
        <f t="shared" si="4"/>
        <v>0</v>
      </c>
      <c r="K94" s="12">
        <f t="shared" si="5"/>
        <v>0</v>
      </c>
      <c r="L94" s="5"/>
    </row>
    <row r="95" spans="1:12" ht="25.5">
      <c r="A95" s="9" t="s">
        <v>644</v>
      </c>
      <c r="B95" s="5">
        <v>209</v>
      </c>
      <c r="C95" s="5" t="s">
        <v>303</v>
      </c>
      <c r="D95" s="6" t="s">
        <v>304</v>
      </c>
      <c r="E95" s="6" t="s">
        <v>110</v>
      </c>
      <c r="F95" s="7">
        <v>27</v>
      </c>
      <c r="G95" s="12"/>
      <c r="H95" s="12">
        <f t="shared" si="3"/>
        <v>0</v>
      </c>
      <c r="I95" s="24"/>
      <c r="J95" s="5">
        <f t="shared" si="4"/>
        <v>0</v>
      </c>
      <c r="K95" s="12">
        <f t="shared" si="5"/>
        <v>0</v>
      </c>
      <c r="L95" s="5"/>
    </row>
    <row r="96" spans="1:12" ht="25.5">
      <c r="A96" s="9" t="s">
        <v>645</v>
      </c>
      <c r="B96" s="5">
        <v>210</v>
      </c>
      <c r="C96" s="5" t="s">
        <v>305</v>
      </c>
      <c r="D96" s="6" t="s">
        <v>306</v>
      </c>
      <c r="E96" s="6" t="s">
        <v>307</v>
      </c>
      <c r="F96" s="7">
        <v>340</v>
      </c>
      <c r="G96" s="12"/>
      <c r="H96" s="12">
        <f t="shared" si="3"/>
        <v>0</v>
      </c>
      <c r="I96" s="24"/>
      <c r="J96" s="5">
        <f t="shared" si="4"/>
        <v>0</v>
      </c>
      <c r="K96" s="12">
        <f t="shared" si="5"/>
        <v>0</v>
      </c>
      <c r="L96" s="5"/>
    </row>
    <row r="97" spans="1:12" ht="25.5">
      <c r="A97" s="9" t="s">
        <v>646</v>
      </c>
      <c r="B97" s="5">
        <v>211</v>
      </c>
      <c r="C97" s="5" t="s">
        <v>308</v>
      </c>
      <c r="D97" s="6" t="s">
        <v>309</v>
      </c>
      <c r="E97" s="6" t="s">
        <v>310</v>
      </c>
      <c r="F97" s="7">
        <v>45</v>
      </c>
      <c r="G97" s="12"/>
      <c r="H97" s="12">
        <f t="shared" si="3"/>
        <v>0</v>
      </c>
      <c r="I97" s="24"/>
      <c r="J97" s="5">
        <f t="shared" si="4"/>
        <v>0</v>
      </c>
      <c r="K97" s="12">
        <f t="shared" si="5"/>
        <v>0</v>
      </c>
      <c r="L97" s="5"/>
    </row>
    <row r="98" spans="1:12" ht="12.75">
      <c r="A98" s="9" t="s">
        <v>647</v>
      </c>
      <c r="B98" s="5">
        <v>228</v>
      </c>
      <c r="C98" s="5" t="s">
        <v>311</v>
      </c>
      <c r="D98" s="6" t="s">
        <v>312</v>
      </c>
      <c r="E98" s="6" t="s">
        <v>134</v>
      </c>
      <c r="F98" s="7">
        <v>7</v>
      </c>
      <c r="G98" s="12"/>
      <c r="H98" s="12">
        <f t="shared" si="3"/>
        <v>0</v>
      </c>
      <c r="I98" s="24"/>
      <c r="J98" s="5">
        <f t="shared" si="4"/>
        <v>0</v>
      </c>
      <c r="K98" s="12">
        <f t="shared" si="5"/>
        <v>0</v>
      </c>
      <c r="L98" s="5"/>
    </row>
    <row r="99" spans="1:12" ht="25.5">
      <c r="A99" s="9" t="s">
        <v>648</v>
      </c>
      <c r="B99" s="5">
        <v>231</v>
      </c>
      <c r="C99" s="5" t="s">
        <v>313</v>
      </c>
      <c r="D99" s="6" t="s">
        <v>314</v>
      </c>
      <c r="E99" s="6" t="s">
        <v>315</v>
      </c>
      <c r="F99" s="7">
        <v>7</v>
      </c>
      <c r="G99" s="12"/>
      <c r="H99" s="12">
        <f t="shared" si="3"/>
        <v>0</v>
      </c>
      <c r="I99" s="24"/>
      <c r="J99" s="5">
        <f t="shared" si="4"/>
        <v>0</v>
      </c>
      <c r="K99" s="12">
        <f t="shared" si="5"/>
        <v>0</v>
      </c>
      <c r="L99" s="5"/>
    </row>
    <row r="100" spans="1:12" ht="12.75">
      <c r="A100" s="9" t="s">
        <v>649</v>
      </c>
      <c r="B100" s="5">
        <v>234</v>
      </c>
      <c r="C100" s="5" t="s">
        <v>316</v>
      </c>
      <c r="D100" s="6" t="s">
        <v>317</v>
      </c>
      <c r="E100" s="6" t="s">
        <v>318</v>
      </c>
      <c r="F100" s="7">
        <v>78</v>
      </c>
      <c r="G100" s="12"/>
      <c r="H100" s="12">
        <f t="shared" si="3"/>
        <v>0</v>
      </c>
      <c r="I100" s="24"/>
      <c r="J100" s="5">
        <f t="shared" si="4"/>
        <v>0</v>
      </c>
      <c r="K100" s="12">
        <f t="shared" si="5"/>
        <v>0</v>
      </c>
      <c r="L100" s="5"/>
    </row>
    <row r="101" spans="1:12" ht="25.5">
      <c r="A101" s="9" t="s">
        <v>650</v>
      </c>
      <c r="B101" s="5">
        <v>235</v>
      </c>
      <c r="C101" s="5" t="s">
        <v>319</v>
      </c>
      <c r="D101" s="6" t="s">
        <v>320</v>
      </c>
      <c r="E101" s="6" t="s">
        <v>172</v>
      </c>
      <c r="F101" s="7">
        <v>270</v>
      </c>
      <c r="G101" s="12"/>
      <c r="H101" s="12">
        <f t="shared" si="3"/>
        <v>0</v>
      </c>
      <c r="I101" s="24"/>
      <c r="J101" s="5">
        <f t="shared" si="4"/>
        <v>0</v>
      </c>
      <c r="K101" s="12">
        <f t="shared" si="5"/>
        <v>0</v>
      </c>
      <c r="L101" s="5"/>
    </row>
    <row r="102" spans="1:12" ht="25.5">
      <c r="A102" s="9" t="s">
        <v>651</v>
      </c>
      <c r="B102" s="5">
        <v>237</v>
      </c>
      <c r="C102" s="5" t="s">
        <v>321</v>
      </c>
      <c r="D102" s="6" t="s">
        <v>322</v>
      </c>
      <c r="E102" s="6" t="s">
        <v>134</v>
      </c>
      <c r="F102" s="7">
        <v>140</v>
      </c>
      <c r="G102" s="12"/>
      <c r="H102" s="12">
        <f t="shared" si="3"/>
        <v>0</v>
      </c>
      <c r="I102" s="24"/>
      <c r="J102" s="5">
        <f t="shared" si="4"/>
        <v>0</v>
      </c>
      <c r="K102" s="12">
        <f t="shared" si="5"/>
        <v>0</v>
      </c>
      <c r="L102" s="5"/>
    </row>
    <row r="103" spans="1:12" ht="12.75">
      <c r="A103" s="9" t="s">
        <v>652</v>
      </c>
      <c r="B103" s="5">
        <v>238</v>
      </c>
      <c r="C103" s="5" t="s">
        <v>323</v>
      </c>
      <c r="D103" s="6" t="s">
        <v>324</v>
      </c>
      <c r="E103" s="6" t="s">
        <v>220</v>
      </c>
      <c r="F103" s="7">
        <v>270</v>
      </c>
      <c r="G103" s="12"/>
      <c r="H103" s="12">
        <f t="shared" si="3"/>
        <v>0</v>
      </c>
      <c r="I103" s="24"/>
      <c r="J103" s="5">
        <f t="shared" si="4"/>
        <v>0</v>
      </c>
      <c r="K103" s="12">
        <f t="shared" si="5"/>
        <v>0</v>
      </c>
      <c r="L103" s="5"/>
    </row>
    <row r="104" spans="1:12" ht="12.75">
      <c r="A104" s="9" t="s">
        <v>653</v>
      </c>
      <c r="B104" s="5">
        <v>239</v>
      </c>
      <c r="C104" s="5" t="s">
        <v>325</v>
      </c>
      <c r="D104" s="6" t="s">
        <v>326</v>
      </c>
      <c r="E104" s="6" t="s">
        <v>134</v>
      </c>
      <c r="F104" s="7">
        <v>10</v>
      </c>
      <c r="G104" s="12"/>
      <c r="H104" s="12">
        <f t="shared" si="3"/>
        <v>0</v>
      </c>
      <c r="I104" s="24"/>
      <c r="J104" s="5">
        <f t="shared" si="4"/>
        <v>0</v>
      </c>
      <c r="K104" s="12">
        <f t="shared" si="5"/>
        <v>0</v>
      </c>
      <c r="L104" s="5"/>
    </row>
    <row r="105" spans="1:12" ht="12.75">
      <c r="A105" s="9" t="s">
        <v>654</v>
      </c>
      <c r="B105" s="5">
        <v>240</v>
      </c>
      <c r="C105" s="5" t="s">
        <v>327</v>
      </c>
      <c r="D105" s="6" t="s">
        <v>328</v>
      </c>
      <c r="E105" s="6" t="s">
        <v>121</v>
      </c>
      <c r="F105" s="7">
        <v>90</v>
      </c>
      <c r="G105" s="12"/>
      <c r="H105" s="12">
        <f t="shared" si="3"/>
        <v>0</v>
      </c>
      <c r="I105" s="24"/>
      <c r="J105" s="5">
        <f t="shared" si="4"/>
        <v>0</v>
      </c>
      <c r="K105" s="12">
        <f t="shared" si="5"/>
        <v>0</v>
      </c>
      <c r="L105" s="5"/>
    </row>
    <row r="106" spans="1:12" ht="25.5">
      <c r="A106" s="9" t="s">
        <v>655</v>
      </c>
      <c r="B106" s="5">
        <v>241</v>
      </c>
      <c r="C106" s="5" t="s">
        <v>329</v>
      </c>
      <c r="D106" s="6" t="s">
        <v>330</v>
      </c>
      <c r="E106" s="6" t="s">
        <v>121</v>
      </c>
      <c r="F106" s="7">
        <v>5</v>
      </c>
      <c r="G106" s="12"/>
      <c r="H106" s="12">
        <f t="shared" si="3"/>
        <v>0</v>
      </c>
      <c r="I106" s="24"/>
      <c r="J106" s="5">
        <f t="shared" si="4"/>
        <v>0</v>
      </c>
      <c r="K106" s="12">
        <f t="shared" si="5"/>
        <v>0</v>
      </c>
      <c r="L106" s="5"/>
    </row>
    <row r="107" spans="1:12" ht="12.75">
      <c r="A107" s="9" t="s">
        <v>656</v>
      </c>
      <c r="B107" s="5">
        <v>243</v>
      </c>
      <c r="C107" s="5" t="s">
        <v>331</v>
      </c>
      <c r="D107" s="6" t="s">
        <v>332</v>
      </c>
      <c r="E107" s="6" t="s">
        <v>333</v>
      </c>
      <c r="F107" s="7">
        <v>100</v>
      </c>
      <c r="G107" s="12"/>
      <c r="H107" s="12">
        <f t="shared" si="3"/>
        <v>0</v>
      </c>
      <c r="I107" s="24"/>
      <c r="J107" s="5">
        <f t="shared" si="4"/>
        <v>0</v>
      </c>
      <c r="K107" s="12">
        <f t="shared" si="5"/>
        <v>0</v>
      </c>
      <c r="L107" s="5"/>
    </row>
    <row r="108" spans="1:12" ht="12.75">
      <c r="A108" s="9" t="s">
        <v>657</v>
      </c>
      <c r="B108" s="5">
        <v>245</v>
      </c>
      <c r="C108" s="5" t="s">
        <v>334</v>
      </c>
      <c r="D108" s="6" t="s">
        <v>335</v>
      </c>
      <c r="E108" s="6" t="s">
        <v>333</v>
      </c>
      <c r="F108" s="7">
        <v>86</v>
      </c>
      <c r="G108" s="12"/>
      <c r="H108" s="12">
        <f t="shared" si="3"/>
        <v>0</v>
      </c>
      <c r="I108" s="24"/>
      <c r="J108" s="5">
        <f t="shared" si="4"/>
        <v>0</v>
      </c>
      <c r="K108" s="12">
        <f t="shared" si="5"/>
        <v>0</v>
      </c>
      <c r="L108" s="5"/>
    </row>
    <row r="109" spans="1:12" ht="12.75">
      <c r="A109" s="9" t="s">
        <v>658</v>
      </c>
      <c r="B109" s="5">
        <v>246</v>
      </c>
      <c r="C109" s="5" t="s">
        <v>336</v>
      </c>
      <c r="D109" s="6" t="s">
        <v>337</v>
      </c>
      <c r="E109" s="6" t="s">
        <v>134</v>
      </c>
      <c r="F109" s="7">
        <v>27</v>
      </c>
      <c r="G109" s="12"/>
      <c r="H109" s="12">
        <f t="shared" si="3"/>
        <v>0</v>
      </c>
      <c r="I109" s="24"/>
      <c r="J109" s="5">
        <f t="shared" si="4"/>
        <v>0</v>
      </c>
      <c r="K109" s="12">
        <f t="shared" si="5"/>
        <v>0</v>
      </c>
      <c r="L109" s="5"/>
    </row>
    <row r="110" spans="1:12" ht="12.75">
      <c r="A110" s="9" t="s">
        <v>659</v>
      </c>
      <c r="B110" s="5">
        <v>248</v>
      </c>
      <c r="C110" s="5" t="s">
        <v>338</v>
      </c>
      <c r="D110" s="6" t="s">
        <v>339</v>
      </c>
      <c r="E110" s="6" t="s">
        <v>121</v>
      </c>
      <c r="F110" s="7">
        <v>28</v>
      </c>
      <c r="G110" s="12"/>
      <c r="H110" s="12">
        <f t="shared" si="3"/>
        <v>0</v>
      </c>
      <c r="I110" s="24"/>
      <c r="J110" s="5">
        <f t="shared" si="4"/>
        <v>0</v>
      </c>
      <c r="K110" s="12">
        <f t="shared" si="5"/>
        <v>0</v>
      </c>
      <c r="L110" s="5"/>
    </row>
    <row r="111" spans="1:12" ht="25.5">
      <c r="A111" s="9" t="s">
        <v>660</v>
      </c>
      <c r="B111" s="5">
        <v>254</v>
      </c>
      <c r="C111" s="5" t="s">
        <v>340</v>
      </c>
      <c r="D111" s="6" t="s">
        <v>341</v>
      </c>
      <c r="E111" s="6" t="s">
        <v>153</v>
      </c>
      <c r="F111" s="7">
        <v>81</v>
      </c>
      <c r="G111" s="12"/>
      <c r="H111" s="12">
        <f t="shared" si="3"/>
        <v>0</v>
      </c>
      <c r="I111" s="24"/>
      <c r="J111" s="5">
        <f t="shared" si="4"/>
        <v>0</v>
      </c>
      <c r="K111" s="12">
        <f t="shared" si="5"/>
        <v>0</v>
      </c>
      <c r="L111" s="5"/>
    </row>
    <row r="112" spans="1:12" ht="25.5">
      <c r="A112" s="9" t="s">
        <v>661</v>
      </c>
      <c r="B112" s="5">
        <v>256</v>
      </c>
      <c r="C112" s="5" t="s">
        <v>342</v>
      </c>
      <c r="D112" s="6" t="s">
        <v>343</v>
      </c>
      <c r="E112" s="6" t="s">
        <v>134</v>
      </c>
      <c r="F112" s="7">
        <v>7</v>
      </c>
      <c r="G112" s="12"/>
      <c r="H112" s="12">
        <f t="shared" si="3"/>
        <v>0</v>
      </c>
      <c r="I112" s="24"/>
      <c r="J112" s="5">
        <f t="shared" si="4"/>
        <v>0</v>
      </c>
      <c r="K112" s="12">
        <f t="shared" si="5"/>
        <v>0</v>
      </c>
      <c r="L112" s="5"/>
    </row>
    <row r="113" spans="1:12" ht="12.75">
      <c r="A113" s="9" t="s">
        <v>662</v>
      </c>
      <c r="B113" s="5">
        <v>257</v>
      </c>
      <c r="C113" s="5" t="s">
        <v>344</v>
      </c>
      <c r="D113" s="6" t="s">
        <v>345</v>
      </c>
      <c r="E113" s="6" t="s">
        <v>134</v>
      </c>
      <c r="F113" s="7">
        <v>4</v>
      </c>
      <c r="G113" s="12"/>
      <c r="H113" s="12">
        <f t="shared" si="3"/>
        <v>0</v>
      </c>
      <c r="I113" s="24"/>
      <c r="J113" s="5">
        <f t="shared" si="4"/>
        <v>0</v>
      </c>
      <c r="K113" s="12">
        <f t="shared" si="5"/>
        <v>0</v>
      </c>
      <c r="L113" s="5"/>
    </row>
    <row r="114" spans="1:12" ht="25.5">
      <c r="A114" s="9" t="s">
        <v>663</v>
      </c>
      <c r="B114" s="5">
        <v>260</v>
      </c>
      <c r="C114" s="5"/>
      <c r="D114" s="6" t="s">
        <v>346</v>
      </c>
      <c r="E114" s="6" t="s">
        <v>121</v>
      </c>
      <c r="F114" s="7">
        <v>9</v>
      </c>
      <c r="G114" s="12"/>
      <c r="H114" s="12">
        <f t="shared" si="3"/>
        <v>0</v>
      </c>
      <c r="I114" s="24"/>
      <c r="J114" s="5">
        <f t="shared" si="4"/>
        <v>0</v>
      </c>
      <c r="K114" s="12">
        <f t="shared" si="5"/>
        <v>0</v>
      </c>
      <c r="L114" s="5"/>
    </row>
    <row r="115" spans="1:12" ht="25.5">
      <c r="A115" s="9" t="s">
        <v>664</v>
      </c>
      <c r="B115" s="5">
        <v>282</v>
      </c>
      <c r="C115" s="5" t="s">
        <v>347</v>
      </c>
      <c r="D115" s="6" t="s">
        <v>348</v>
      </c>
      <c r="E115" s="6" t="s">
        <v>134</v>
      </c>
      <c r="F115" s="7">
        <v>67</v>
      </c>
      <c r="G115" s="12"/>
      <c r="H115" s="12">
        <f t="shared" si="3"/>
        <v>0</v>
      </c>
      <c r="I115" s="24"/>
      <c r="J115" s="5">
        <f t="shared" si="4"/>
        <v>0</v>
      </c>
      <c r="K115" s="12">
        <f t="shared" si="5"/>
        <v>0</v>
      </c>
      <c r="L115" s="5"/>
    </row>
    <row r="116" spans="1:12" ht="12.75">
      <c r="A116" s="9" t="s">
        <v>665</v>
      </c>
      <c r="B116" s="5">
        <v>287</v>
      </c>
      <c r="C116" s="5" t="s">
        <v>349</v>
      </c>
      <c r="D116" s="6" t="s">
        <v>350</v>
      </c>
      <c r="E116" s="6" t="s">
        <v>333</v>
      </c>
      <c r="F116" s="7">
        <v>7</v>
      </c>
      <c r="G116" s="12"/>
      <c r="H116" s="12">
        <f t="shared" si="3"/>
        <v>0</v>
      </c>
      <c r="I116" s="24"/>
      <c r="J116" s="5">
        <f t="shared" si="4"/>
        <v>0</v>
      </c>
      <c r="K116" s="12">
        <f t="shared" si="5"/>
        <v>0</v>
      </c>
      <c r="L116" s="5"/>
    </row>
    <row r="117" spans="1:12" ht="25.5">
      <c r="A117" s="9" t="s">
        <v>666</v>
      </c>
      <c r="B117" s="5">
        <v>288</v>
      </c>
      <c r="C117" s="5" t="s">
        <v>351</v>
      </c>
      <c r="D117" s="6" t="s">
        <v>352</v>
      </c>
      <c r="E117" s="6" t="s">
        <v>276</v>
      </c>
      <c r="F117" s="7">
        <v>7</v>
      </c>
      <c r="G117" s="12"/>
      <c r="H117" s="12">
        <f t="shared" si="3"/>
        <v>0</v>
      </c>
      <c r="I117" s="24"/>
      <c r="J117" s="5">
        <f t="shared" si="4"/>
        <v>0</v>
      </c>
      <c r="K117" s="12">
        <f t="shared" si="5"/>
        <v>0</v>
      </c>
      <c r="L117" s="5"/>
    </row>
    <row r="118" spans="1:12" ht="12.75">
      <c r="A118" s="9" t="s">
        <v>667</v>
      </c>
      <c r="B118" s="5">
        <v>290</v>
      </c>
      <c r="C118" s="5" t="s">
        <v>353</v>
      </c>
      <c r="D118" s="6" t="s">
        <v>354</v>
      </c>
      <c r="E118" s="6" t="s">
        <v>121</v>
      </c>
      <c r="F118" s="7">
        <v>540</v>
      </c>
      <c r="G118" s="12"/>
      <c r="H118" s="12">
        <f t="shared" si="3"/>
        <v>0</v>
      </c>
      <c r="I118" s="24"/>
      <c r="J118" s="5">
        <f t="shared" si="4"/>
        <v>0</v>
      </c>
      <c r="K118" s="12">
        <f t="shared" si="5"/>
        <v>0</v>
      </c>
      <c r="L118" s="5"/>
    </row>
    <row r="119" spans="1:12" ht="12.75">
      <c r="A119" s="9" t="s">
        <v>668</v>
      </c>
      <c r="B119" s="5">
        <v>293</v>
      </c>
      <c r="C119" s="5" t="s">
        <v>355</v>
      </c>
      <c r="D119" s="6" t="s">
        <v>356</v>
      </c>
      <c r="E119" s="6" t="s">
        <v>121</v>
      </c>
      <c r="F119" s="7">
        <v>540</v>
      </c>
      <c r="G119" s="12"/>
      <c r="H119" s="12">
        <f t="shared" si="3"/>
        <v>0</v>
      </c>
      <c r="I119" s="24"/>
      <c r="J119" s="5">
        <f t="shared" si="4"/>
        <v>0</v>
      </c>
      <c r="K119" s="12">
        <f t="shared" si="5"/>
        <v>0</v>
      </c>
      <c r="L119" s="5"/>
    </row>
    <row r="120" spans="1:12" ht="12.75">
      <c r="A120" s="9" t="s">
        <v>669</v>
      </c>
      <c r="B120" s="5">
        <v>294</v>
      </c>
      <c r="C120" s="5" t="s">
        <v>357</v>
      </c>
      <c r="D120" s="6" t="s">
        <v>358</v>
      </c>
      <c r="E120" s="6" t="s">
        <v>121</v>
      </c>
      <c r="F120" s="7">
        <v>41</v>
      </c>
      <c r="G120" s="12"/>
      <c r="H120" s="12">
        <f t="shared" si="3"/>
        <v>0</v>
      </c>
      <c r="I120" s="24"/>
      <c r="J120" s="5">
        <f t="shared" si="4"/>
        <v>0</v>
      </c>
      <c r="K120" s="12">
        <f t="shared" si="5"/>
        <v>0</v>
      </c>
      <c r="L120" s="5"/>
    </row>
    <row r="121" spans="1:12" ht="12.75">
      <c r="A121" s="9" t="s">
        <v>670</v>
      </c>
      <c r="B121" s="5">
        <v>296</v>
      </c>
      <c r="C121" s="5" t="s">
        <v>359</v>
      </c>
      <c r="D121" s="6" t="s">
        <v>360</v>
      </c>
      <c r="E121" s="6" t="s">
        <v>333</v>
      </c>
      <c r="F121" s="7">
        <v>95</v>
      </c>
      <c r="G121" s="12"/>
      <c r="H121" s="12">
        <f t="shared" si="3"/>
        <v>0</v>
      </c>
      <c r="I121" s="24"/>
      <c r="J121" s="5">
        <f t="shared" si="4"/>
        <v>0</v>
      </c>
      <c r="K121" s="12">
        <f t="shared" si="5"/>
        <v>0</v>
      </c>
      <c r="L121" s="5"/>
    </row>
    <row r="122" spans="1:12" ht="12.75">
      <c r="A122" s="9" t="s">
        <v>671</v>
      </c>
      <c r="B122" s="5">
        <v>298</v>
      </c>
      <c r="C122" s="5" t="s">
        <v>361</v>
      </c>
      <c r="D122" s="6" t="s">
        <v>362</v>
      </c>
      <c r="E122" s="6" t="s">
        <v>333</v>
      </c>
      <c r="F122" s="7">
        <v>14</v>
      </c>
      <c r="G122" s="12"/>
      <c r="H122" s="12">
        <f t="shared" si="3"/>
        <v>0</v>
      </c>
      <c r="I122" s="24"/>
      <c r="J122" s="5">
        <f t="shared" si="4"/>
        <v>0</v>
      </c>
      <c r="K122" s="12">
        <f t="shared" si="5"/>
        <v>0</v>
      </c>
      <c r="L122" s="5"/>
    </row>
    <row r="123" spans="1:12" ht="12.75">
      <c r="A123" s="9" t="s">
        <v>672</v>
      </c>
      <c r="B123" s="5">
        <v>300</v>
      </c>
      <c r="C123" s="5" t="s">
        <v>363</v>
      </c>
      <c r="D123" s="6" t="s">
        <v>364</v>
      </c>
      <c r="E123" s="6" t="s">
        <v>333</v>
      </c>
      <c r="F123" s="7">
        <v>33</v>
      </c>
      <c r="G123" s="12"/>
      <c r="H123" s="12">
        <f t="shared" si="3"/>
        <v>0</v>
      </c>
      <c r="I123" s="24"/>
      <c r="J123" s="5">
        <f t="shared" si="4"/>
        <v>0</v>
      </c>
      <c r="K123" s="12">
        <f t="shared" si="5"/>
        <v>0</v>
      </c>
      <c r="L123" s="5"/>
    </row>
    <row r="124" spans="1:12" ht="25.5">
      <c r="A124" s="9" t="s">
        <v>673</v>
      </c>
      <c r="B124" s="5">
        <v>303</v>
      </c>
      <c r="C124" s="5" t="s">
        <v>365</v>
      </c>
      <c r="D124" s="6" t="s">
        <v>366</v>
      </c>
      <c r="E124" s="6" t="s">
        <v>121</v>
      </c>
      <c r="F124" s="7">
        <v>67</v>
      </c>
      <c r="G124" s="12"/>
      <c r="H124" s="12">
        <f t="shared" si="3"/>
        <v>0</v>
      </c>
      <c r="I124" s="24"/>
      <c r="J124" s="5">
        <f t="shared" si="4"/>
        <v>0</v>
      </c>
      <c r="K124" s="12">
        <f t="shared" si="5"/>
        <v>0</v>
      </c>
      <c r="L124" s="5"/>
    </row>
    <row r="125" spans="1:12" ht="12.75">
      <c r="A125" s="9" t="s">
        <v>674</v>
      </c>
      <c r="B125" s="5">
        <v>304</v>
      </c>
      <c r="C125" s="5" t="s">
        <v>367</v>
      </c>
      <c r="D125" s="6" t="s">
        <v>368</v>
      </c>
      <c r="E125" s="6" t="s">
        <v>333</v>
      </c>
      <c r="F125" s="7">
        <v>67</v>
      </c>
      <c r="G125" s="12"/>
      <c r="H125" s="12">
        <f t="shared" si="3"/>
        <v>0</v>
      </c>
      <c r="I125" s="24"/>
      <c r="J125" s="5">
        <f t="shared" si="4"/>
        <v>0</v>
      </c>
      <c r="K125" s="12">
        <f t="shared" si="5"/>
        <v>0</v>
      </c>
      <c r="L125" s="5"/>
    </row>
    <row r="126" spans="1:12" ht="12.75">
      <c r="A126" s="9" t="s">
        <v>675</v>
      </c>
      <c r="B126" s="5">
        <v>308</v>
      </c>
      <c r="C126" s="5" t="s">
        <v>369</v>
      </c>
      <c r="D126" s="6" t="s">
        <v>370</v>
      </c>
      <c r="E126" s="6" t="s">
        <v>318</v>
      </c>
      <c r="F126" s="7">
        <v>35</v>
      </c>
      <c r="G126" s="12"/>
      <c r="H126" s="12">
        <f t="shared" si="3"/>
        <v>0</v>
      </c>
      <c r="I126" s="24"/>
      <c r="J126" s="5">
        <f t="shared" si="4"/>
        <v>0</v>
      </c>
      <c r="K126" s="12">
        <f t="shared" si="5"/>
        <v>0</v>
      </c>
      <c r="L126" s="5"/>
    </row>
    <row r="127" spans="1:12" ht="12.75">
      <c r="A127" s="9" t="s">
        <v>676</v>
      </c>
      <c r="B127" s="5">
        <v>309</v>
      </c>
      <c r="C127" s="5" t="s">
        <v>371</v>
      </c>
      <c r="D127" s="6" t="s">
        <v>372</v>
      </c>
      <c r="E127" s="6" t="s">
        <v>333</v>
      </c>
      <c r="F127" s="7">
        <v>27</v>
      </c>
      <c r="G127" s="12"/>
      <c r="H127" s="12">
        <f t="shared" si="3"/>
        <v>0</v>
      </c>
      <c r="I127" s="24"/>
      <c r="J127" s="5">
        <f t="shared" si="4"/>
        <v>0</v>
      </c>
      <c r="K127" s="12">
        <f t="shared" si="5"/>
        <v>0</v>
      </c>
      <c r="L127" s="5"/>
    </row>
    <row r="128" spans="1:12" ht="25.5">
      <c r="A128" s="9" t="s">
        <v>677</v>
      </c>
      <c r="B128" s="5">
        <v>310</v>
      </c>
      <c r="C128" s="5" t="s">
        <v>373</v>
      </c>
      <c r="D128" s="6" t="s">
        <v>374</v>
      </c>
      <c r="E128" s="6" t="s">
        <v>318</v>
      </c>
      <c r="F128" s="7">
        <v>700</v>
      </c>
      <c r="G128" s="12"/>
      <c r="H128" s="12">
        <f t="shared" si="3"/>
        <v>0</v>
      </c>
      <c r="I128" s="24"/>
      <c r="J128" s="5">
        <f t="shared" si="4"/>
        <v>0</v>
      </c>
      <c r="K128" s="12">
        <f t="shared" si="5"/>
        <v>0</v>
      </c>
      <c r="L128" s="5"/>
    </row>
    <row r="129" spans="1:12" ht="12.75">
      <c r="A129" s="9" t="s">
        <v>678</v>
      </c>
      <c r="B129" s="5">
        <v>311</v>
      </c>
      <c r="C129" s="5" t="s">
        <v>375</v>
      </c>
      <c r="D129" s="6" t="s">
        <v>376</v>
      </c>
      <c r="E129" s="6" t="s">
        <v>318</v>
      </c>
      <c r="F129" s="7">
        <v>14</v>
      </c>
      <c r="G129" s="12"/>
      <c r="H129" s="12">
        <f t="shared" si="3"/>
        <v>0</v>
      </c>
      <c r="I129" s="24"/>
      <c r="J129" s="5">
        <f t="shared" si="4"/>
        <v>0</v>
      </c>
      <c r="K129" s="12">
        <f t="shared" si="5"/>
        <v>0</v>
      </c>
      <c r="L129" s="5"/>
    </row>
    <row r="130" spans="1:12" ht="25.5">
      <c r="A130" s="9" t="s">
        <v>679</v>
      </c>
      <c r="B130" s="5">
        <v>313</v>
      </c>
      <c r="C130" s="5" t="s">
        <v>377</v>
      </c>
      <c r="D130" s="6" t="s">
        <v>378</v>
      </c>
      <c r="E130" s="6" t="s">
        <v>121</v>
      </c>
      <c r="F130" s="7">
        <v>80</v>
      </c>
      <c r="G130" s="12"/>
      <c r="H130" s="12">
        <f t="shared" si="3"/>
        <v>0</v>
      </c>
      <c r="I130" s="24"/>
      <c r="J130" s="5">
        <f t="shared" si="4"/>
        <v>0</v>
      </c>
      <c r="K130" s="12">
        <f t="shared" si="5"/>
        <v>0</v>
      </c>
      <c r="L130" s="5"/>
    </row>
    <row r="131" spans="1:12" ht="25.5">
      <c r="A131" s="9" t="s">
        <v>680</v>
      </c>
      <c r="B131" s="5">
        <v>314</v>
      </c>
      <c r="C131" s="5" t="s">
        <v>379</v>
      </c>
      <c r="D131" s="6" t="s">
        <v>380</v>
      </c>
      <c r="E131" s="6" t="s">
        <v>110</v>
      </c>
      <c r="F131" s="7">
        <v>7</v>
      </c>
      <c r="G131" s="12"/>
      <c r="H131" s="12">
        <f t="shared" si="3"/>
        <v>0</v>
      </c>
      <c r="I131" s="24"/>
      <c r="J131" s="5">
        <f t="shared" si="4"/>
        <v>0</v>
      </c>
      <c r="K131" s="12">
        <f t="shared" si="5"/>
        <v>0</v>
      </c>
      <c r="L131" s="5"/>
    </row>
    <row r="132" spans="1:12" ht="12.75">
      <c r="A132" s="9" t="s">
        <v>681</v>
      </c>
      <c r="B132" s="5">
        <v>315</v>
      </c>
      <c r="C132" s="5" t="s">
        <v>381</v>
      </c>
      <c r="D132" s="6" t="s">
        <v>382</v>
      </c>
      <c r="E132" s="6" t="s">
        <v>110</v>
      </c>
      <c r="F132" s="7">
        <v>10</v>
      </c>
      <c r="G132" s="12"/>
      <c r="H132" s="12">
        <f t="shared" si="3"/>
        <v>0</v>
      </c>
      <c r="I132" s="24"/>
      <c r="J132" s="5">
        <f t="shared" si="4"/>
        <v>0</v>
      </c>
      <c r="K132" s="12">
        <f t="shared" si="5"/>
        <v>0</v>
      </c>
      <c r="L132" s="5"/>
    </row>
    <row r="133" spans="1:12" ht="25.5">
      <c r="A133" s="9" t="s">
        <v>682</v>
      </c>
      <c r="B133" s="5">
        <v>316</v>
      </c>
      <c r="C133" s="5" t="s">
        <v>383</v>
      </c>
      <c r="D133" s="6" t="s">
        <v>384</v>
      </c>
      <c r="E133" s="6" t="s">
        <v>220</v>
      </c>
      <c r="F133" s="7">
        <v>89</v>
      </c>
      <c r="G133" s="12"/>
      <c r="H133" s="12">
        <f t="shared" si="3"/>
        <v>0</v>
      </c>
      <c r="I133" s="24"/>
      <c r="J133" s="5">
        <f t="shared" si="4"/>
        <v>0</v>
      </c>
      <c r="K133" s="12">
        <f t="shared" si="5"/>
        <v>0</v>
      </c>
      <c r="L133" s="5"/>
    </row>
    <row r="134" spans="1:12" ht="12.75">
      <c r="A134" s="9" t="s">
        <v>683</v>
      </c>
      <c r="B134" s="5">
        <v>317</v>
      </c>
      <c r="C134" s="5" t="s">
        <v>385</v>
      </c>
      <c r="D134" s="6" t="s">
        <v>386</v>
      </c>
      <c r="E134" s="6" t="s">
        <v>333</v>
      </c>
      <c r="F134" s="7">
        <v>30</v>
      </c>
      <c r="G134" s="12"/>
      <c r="H134" s="12">
        <f t="shared" si="3"/>
        <v>0</v>
      </c>
      <c r="I134" s="24"/>
      <c r="J134" s="5">
        <f t="shared" si="4"/>
        <v>0</v>
      </c>
      <c r="K134" s="12">
        <f t="shared" si="5"/>
        <v>0</v>
      </c>
      <c r="L134" s="5"/>
    </row>
    <row r="135" spans="1:12" ht="25.5">
      <c r="A135" s="9" t="s">
        <v>684</v>
      </c>
      <c r="B135" s="5">
        <v>318</v>
      </c>
      <c r="C135" s="5" t="s">
        <v>387</v>
      </c>
      <c r="D135" s="6" t="s">
        <v>388</v>
      </c>
      <c r="E135" s="6" t="s">
        <v>389</v>
      </c>
      <c r="F135" s="7">
        <v>9</v>
      </c>
      <c r="G135" s="12"/>
      <c r="H135" s="12">
        <f t="shared" si="3"/>
        <v>0</v>
      </c>
      <c r="I135" s="24"/>
      <c r="J135" s="5">
        <f aca="true" t="shared" si="6" ref="J135:J195">H135*I135</f>
        <v>0</v>
      </c>
      <c r="K135" s="12">
        <f aca="true" t="shared" si="7" ref="K135:K195">H135+J135</f>
        <v>0</v>
      </c>
      <c r="L135" s="5"/>
    </row>
    <row r="136" spans="1:12" ht="12.75">
      <c r="A136" s="9" t="s">
        <v>685</v>
      </c>
      <c r="B136" s="5">
        <v>320</v>
      </c>
      <c r="C136" s="5" t="s">
        <v>390</v>
      </c>
      <c r="D136" s="6" t="s">
        <v>391</v>
      </c>
      <c r="E136" s="6" t="s">
        <v>121</v>
      </c>
      <c r="F136" s="7">
        <v>81</v>
      </c>
      <c r="G136" s="12"/>
      <c r="H136" s="12">
        <f aca="true" t="shared" si="8" ref="H136:H195">F136*G136</f>
        <v>0</v>
      </c>
      <c r="I136" s="24"/>
      <c r="J136" s="5">
        <f t="shared" si="6"/>
        <v>0</v>
      </c>
      <c r="K136" s="12">
        <f t="shared" si="7"/>
        <v>0</v>
      </c>
      <c r="L136" s="5"/>
    </row>
    <row r="137" spans="1:12" ht="25.5">
      <c r="A137" s="9" t="s">
        <v>686</v>
      </c>
      <c r="B137" s="5">
        <v>322</v>
      </c>
      <c r="C137" s="5" t="s">
        <v>392</v>
      </c>
      <c r="D137" s="6" t="s">
        <v>393</v>
      </c>
      <c r="E137" s="6" t="s">
        <v>394</v>
      </c>
      <c r="F137" s="7">
        <v>46</v>
      </c>
      <c r="G137" s="12"/>
      <c r="H137" s="12">
        <f t="shared" si="8"/>
        <v>0</v>
      </c>
      <c r="I137" s="24"/>
      <c r="J137" s="5">
        <f t="shared" si="6"/>
        <v>0</v>
      </c>
      <c r="K137" s="12">
        <f t="shared" si="7"/>
        <v>0</v>
      </c>
      <c r="L137" s="5"/>
    </row>
    <row r="138" spans="1:12" ht="25.5">
      <c r="A138" s="9" t="s">
        <v>687</v>
      </c>
      <c r="B138" s="5">
        <v>322</v>
      </c>
      <c r="C138" s="5" t="s">
        <v>392</v>
      </c>
      <c r="D138" s="6" t="s">
        <v>395</v>
      </c>
      <c r="E138" s="6" t="s">
        <v>279</v>
      </c>
      <c r="F138" s="7">
        <v>31</v>
      </c>
      <c r="G138" s="12"/>
      <c r="H138" s="12">
        <f t="shared" si="8"/>
        <v>0</v>
      </c>
      <c r="I138" s="24"/>
      <c r="J138" s="5">
        <f t="shared" si="6"/>
        <v>0</v>
      </c>
      <c r="K138" s="12">
        <f t="shared" si="7"/>
        <v>0</v>
      </c>
      <c r="L138" s="5"/>
    </row>
    <row r="139" spans="1:12" ht="25.5">
      <c r="A139" s="9" t="s">
        <v>688</v>
      </c>
      <c r="B139" s="5">
        <v>327</v>
      </c>
      <c r="C139" s="5"/>
      <c r="D139" s="6" t="s">
        <v>396</v>
      </c>
      <c r="E139" s="6" t="s">
        <v>110</v>
      </c>
      <c r="F139" s="7">
        <v>11</v>
      </c>
      <c r="G139" s="12"/>
      <c r="H139" s="12">
        <f t="shared" si="8"/>
        <v>0</v>
      </c>
      <c r="I139" s="24"/>
      <c r="J139" s="5">
        <f t="shared" si="6"/>
        <v>0</v>
      </c>
      <c r="K139" s="12">
        <f t="shared" si="7"/>
        <v>0</v>
      </c>
      <c r="L139" s="5"/>
    </row>
    <row r="140" spans="1:12" ht="12.75">
      <c r="A140" s="9" t="s">
        <v>689</v>
      </c>
      <c r="B140" s="5">
        <v>328</v>
      </c>
      <c r="C140" s="5" t="s">
        <v>397</v>
      </c>
      <c r="D140" s="6" t="s">
        <v>398</v>
      </c>
      <c r="E140" s="6" t="s">
        <v>121</v>
      </c>
      <c r="F140" s="7">
        <v>247</v>
      </c>
      <c r="G140" s="12"/>
      <c r="H140" s="12">
        <f t="shared" si="8"/>
        <v>0</v>
      </c>
      <c r="I140" s="24"/>
      <c r="J140" s="5">
        <f t="shared" si="6"/>
        <v>0</v>
      </c>
      <c r="K140" s="12">
        <f t="shared" si="7"/>
        <v>0</v>
      </c>
      <c r="L140" s="5"/>
    </row>
    <row r="141" spans="1:12" ht="25.5">
      <c r="A141" s="9" t="s">
        <v>690</v>
      </c>
      <c r="B141" s="5">
        <v>329</v>
      </c>
      <c r="C141" s="5" t="s">
        <v>399</v>
      </c>
      <c r="D141" s="6" t="s">
        <v>400</v>
      </c>
      <c r="E141" s="6" t="s">
        <v>134</v>
      </c>
      <c r="F141" s="7">
        <v>7</v>
      </c>
      <c r="G141" s="12"/>
      <c r="H141" s="12">
        <f t="shared" si="8"/>
        <v>0</v>
      </c>
      <c r="I141" s="24"/>
      <c r="J141" s="5">
        <f t="shared" si="6"/>
        <v>0</v>
      </c>
      <c r="K141" s="12">
        <f t="shared" si="7"/>
        <v>0</v>
      </c>
      <c r="L141" s="5"/>
    </row>
    <row r="142" spans="1:12" ht="12.75">
      <c r="A142" s="9" t="s">
        <v>691</v>
      </c>
      <c r="B142" s="5">
        <v>330</v>
      </c>
      <c r="C142" s="5" t="s">
        <v>401</v>
      </c>
      <c r="D142" s="6" t="s">
        <v>402</v>
      </c>
      <c r="E142" s="6" t="s">
        <v>220</v>
      </c>
      <c r="F142" s="7">
        <v>7</v>
      </c>
      <c r="G142" s="12"/>
      <c r="H142" s="12">
        <f t="shared" si="8"/>
        <v>0</v>
      </c>
      <c r="I142" s="24"/>
      <c r="J142" s="5">
        <f t="shared" si="6"/>
        <v>0</v>
      </c>
      <c r="K142" s="12">
        <f t="shared" si="7"/>
        <v>0</v>
      </c>
      <c r="L142" s="5"/>
    </row>
    <row r="143" spans="1:12" ht="25.5">
      <c r="A143" s="9" t="s">
        <v>692</v>
      </c>
      <c r="B143" s="5">
        <v>332</v>
      </c>
      <c r="C143" s="5" t="s">
        <v>403</v>
      </c>
      <c r="D143" s="6" t="s">
        <v>404</v>
      </c>
      <c r="E143" s="6" t="s">
        <v>134</v>
      </c>
      <c r="F143" s="7">
        <v>7</v>
      </c>
      <c r="G143" s="12"/>
      <c r="H143" s="12">
        <f t="shared" si="8"/>
        <v>0</v>
      </c>
      <c r="I143" s="24"/>
      <c r="J143" s="5">
        <f t="shared" si="6"/>
        <v>0</v>
      </c>
      <c r="K143" s="12">
        <f t="shared" si="7"/>
        <v>0</v>
      </c>
      <c r="L143" s="5"/>
    </row>
    <row r="144" spans="1:12" ht="12.75">
      <c r="A144" s="9" t="s">
        <v>693</v>
      </c>
      <c r="B144" s="5">
        <v>336</v>
      </c>
      <c r="C144" s="5" t="s">
        <v>405</v>
      </c>
      <c r="D144" s="6" t="s">
        <v>406</v>
      </c>
      <c r="E144" s="6" t="s">
        <v>134</v>
      </c>
      <c r="F144" s="7">
        <v>10</v>
      </c>
      <c r="G144" s="12"/>
      <c r="H144" s="12">
        <f t="shared" si="8"/>
        <v>0</v>
      </c>
      <c r="I144" s="24"/>
      <c r="J144" s="5">
        <f t="shared" si="6"/>
        <v>0</v>
      </c>
      <c r="K144" s="12">
        <f t="shared" si="7"/>
        <v>0</v>
      </c>
      <c r="L144" s="5"/>
    </row>
    <row r="145" spans="1:12" ht="25.5">
      <c r="A145" s="9" t="s">
        <v>694</v>
      </c>
      <c r="B145" s="5">
        <v>339</v>
      </c>
      <c r="C145" s="5" t="s">
        <v>407</v>
      </c>
      <c r="D145" s="6" t="s">
        <v>408</v>
      </c>
      <c r="E145" s="6" t="s">
        <v>134</v>
      </c>
      <c r="F145" s="7">
        <v>3</v>
      </c>
      <c r="G145" s="12"/>
      <c r="H145" s="12">
        <f t="shared" si="8"/>
        <v>0</v>
      </c>
      <c r="I145" s="24"/>
      <c r="J145" s="5">
        <f t="shared" si="6"/>
        <v>0</v>
      </c>
      <c r="K145" s="12">
        <f t="shared" si="7"/>
        <v>0</v>
      </c>
      <c r="L145" s="5"/>
    </row>
    <row r="146" spans="1:12" ht="25.5">
      <c r="A146" s="9" t="s">
        <v>695</v>
      </c>
      <c r="B146" s="5">
        <v>352</v>
      </c>
      <c r="C146" s="5" t="s">
        <v>409</v>
      </c>
      <c r="D146" s="6" t="s">
        <v>410</v>
      </c>
      <c r="E146" s="6" t="s">
        <v>411</v>
      </c>
      <c r="F146" s="7">
        <v>134</v>
      </c>
      <c r="G146" s="12"/>
      <c r="H146" s="12">
        <f t="shared" si="8"/>
        <v>0</v>
      </c>
      <c r="I146" s="24"/>
      <c r="J146" s="5">
        <f t="shared" si="6"/>
        <v>0</v>
      </c>
      <c r="K146" s="12">
        <f t="shared" si="7"/>
        <v>0</v>
      </c>
      <c r="L146" s="5"/>
    </row>
    <row r="147" spans="1:12" ht="38.25">
      <c r="A147" s="9" t="s">
        <v>696</v>
      </c>
      <c r="B147" s="5">
        <v>353</v>
      </c>
      <c r="C147" s="5" t="s">
        <v>412</v>
      </c>
      <c r="D147" s="6" t="s">
        <v>413</v>
      </c>
      <c r="E147" s="6" t="s">
        <v>220</v>
      </c>
      <c r="F147" s="7">
        <v>13</v>
      </c>
      <c r="G147" s="12"/>
      <c r="H147" s="12">
        <f t="shared" si="8"/>
        <v>0</v>
      </c>
      <c r="I147" s="24"/>
      <c r="J147" s="5">
        <f t="shared" si="6"/>
        <v>0</v>
      </c>
      <c r="K147" s="12">
        <f t="shared" si="7"/>
        <v>0</v>
      </c>
      <c r="L147" s="5"/>
    </row>
    <row r="148" spans="1:12" ht="25.5">
      <c r="A148" s="9" t="s">
        <v>697</v>
      </c>
      <c r="B148" s="5">
        <v>355</v>
      </c>
      <c r="C148" s="5" t="s">
        <v>414</v>
      </c>
      <c r="D148" s="6" t="s">
        <v>415</v>
      </c>
      <c r="E148" s="6" t="s">
        <v>110</v>
      </c>
      <c r="F148" s="7">
        <v>88</v>
      </c>
      <c r="G148" s="12"/>
      <c r="H148" s="12">
        <f t="shared" si="8"/>
        <v>0</v>
      </c>
      <c r="I148" s="24"/>
      <c r="J148" s="5">
        <f t="shared" si="6"/>
        <v>0</v>
      </c>
      <c r="K148" s="12">
        <f t="shared" si="7"/>
        <v>0</v>
      </c>
      <c r="L148" s="5"/>
    </row>
    <row r="149" spans="1:12" ht="12.75">
      <c r="A149" s="9" t="s">
        <v>698</v>
      </c>
      <c r="B149" s="5">
        <v>359</v>
      </c>
      <c r="C149" s="5" t="s">
        <v>416</v>
      </c>
      <c r="D149" s="6" t="s">
        <v>417</v>
      </c>
      <c r="E149" s="6" t="s">
        <v>110</v>
      </c>
      <c r="F149" s="7">
        <v>71</v>
      </c>
      <c r="G149" s="12"/>
      <c r="H149" s="12">
        <f t="shared" si="8"/>
        <v>0</v>
      </c>
      <c r="I149" s="24"/>
      <c r="J149" s="5">
        <f t="shared" si="6"/>
        <v>0</v>
      </c>
      <c r="K149" s="12">
        <f t="shared" si="7"/>
        <v>0</v>
      </c>
      <c r="L149" s="5"/>
    </row>
    <row r="150" spans="1:12" ht="25.5">
      <c r="A150" s="9" t="s">
        <v>699</v>
      </c>
      <c r="B150" s="5">
        <v>361</v>
      </c>
      <c r="C150" s="5" t="s">
        <v>418</v>
      </c>
      <c r="D150" s="6" t="s">
        <v>419</v>
      </c>
      <c r="E150" s="6" t="s">
        <v>276</v>
      </c>
      <c r="F150" s="7">
        <v>21</v>
      </c>
      <c r="G150" s="12"/>
      <c r="H150" s="12">
        <f t="shared" si="8"/>
        <v>0</v>
      </c>
      <c r="I150" s="24"/>
      <c r="J150" s="5">
        <f t="shared" si="6"/>
        <v>0</v>
      </c>
      <c r="K150" s="12">
        <f t="shared" si="7"/>
        <v>0</v>
      </c>
      <c r="L150" s="5"/>
    </row>
    <row r="151" spans="1:12" ht="38.25">
      <c r="A151" s="9" t="s">
        <v>700</v>
      </c>
      <c r="B151" s="5">
        <v>362</v>
      </c>
      <c r="C151" s="5" t="s">
        <v>420</v>
      </c>
      <c r="D151" s="6" t="s">
        <v>421</v>
      </c>
      <c r="E151" s="6" t="s">
        <v>422</v>
      </c>
      <c r="F151" s="7">
        <v>38</v>
      </c>
      <c r="G151" s="12"/>
      <c r="H151" s="12">
        <f t="shared" si="8"/>
        <v>0</v>
      </c>
      <c r="I151" s="24"/>
      <c r="J151" s="5">
        <f t="shared" si="6"/>
        <v>0</v>
      </c>
      <c r="K151" s="12">
        <f t="shared" si="7"/>
        <v>0</v>
      </c>
      <c r="L151" s="5"/>
    </row>
    <row r="152" spans="1:12" ht="38.25">
      <c r="A152" s="9" t="s">
        <v>701</v>
      </c>
      <c r="B152" s="5">
        <v>364</v>
      </c>
      <c r="C152" s="5" t="s">
        <v>423</v>
      </c>
      <c r="D152" s="6" t="s">
        <v>424</v>
      </c>
      <c r="E152" s="6" t="s">
        <v>318</v>
      </c>
      <c r="F152" s="7">
        <v>400</v>
      </c>
      <c r="G152" s="12"/>
      <c r="H152" s="12">
        <f t="shared" si="8"/>
        <v>0</v>
      </c>
      <c r="I152" s="24"/>
      <c r="J152" s="5">
        <f t="shared" si="6"/>
        <v>0</v>
      </c>
      <c r="K152" s="12">
        <f t="shared" si="7"/>
        <v>0</v>
      </c>
      <c r="L152" s="5"/>
    </row>
    <row r="153" spans="1:12" ht="12.75">
      <c r="A153" s="9" t="s">
        <v>702</v>
      </c>
      <c r="B153" s="5">
        <v>365</v>
      </c>
      <c r="C153" s="5" t="s">
        <v>425</v>
      </c>
      <c r="D153" s="6" t="s">
        <v>426</v>
      </c>
      <c r="E153" s="6" t="s">
        <v>427</v>
      </c>
      <c r="F153" s="7">
        <v>156</v>
      </c>
      <c r="G153" s="12"/>
      <c r="H153" s="12">
        <f t="shared" si="8"/>
        <v>0</v>
      </c>
      <c r="I153" s="24"/>
      <c r="J153" s="5">
        <f t="shared" si="6"/>
        <v>0</v>
      </c>
      <c r="K153" s="12">
        <f t="shared" si="7"/>
        <v>0</v>
      </c>
      <c r="L153" s="5"/>
    </row>
    <row r="154" spans="1:12" ht="12.75">
      <c r="A154" s="9" t="s">
        <v>703</v>
      </c>
      <c r="B154" s="5">
        <v>386</v>
      </c>
      <c r="C154" s="5" t="s">
        <v>428</v>
      </c>
      <c r="D154" s="6" t="s">
        <v>429</v>
      </c>
      <c r="E154" s="6" t="s">
        <v>220</v>
      </c>
      <c r="F154" s="7">
        <v>1340</v>
      </c>
      <c r="G154" s="12"/>
      <c r="H154" s="12">
        <f t="shared" si="8"/>
        <v>0</v>
      </c>
      <c r="I154" s="24"/>
      <c r="J154" s="5">
        <f t="shared" si="6"/>
        <v>0</v>
      </c>
      <c r="K154" s="12">
        <f t="shared" si="7"/>
        <v>0</v>
      </c>
      <c r="L154" s="5"/>
    </row>
    <row r="155" spans="1:12" ht="12.75">
      <c r="A155" s="9" t="s">
        <v>704</v>
      </c>
      <c r="B155" s="5">
        <v>394</v>
      </c>
      <c r="C155" s="5" t="s">
        <v>430</v>
      </c>
      <c r="D155" s="6" t="s">
        <v>431</v>
      </c>
      <c r="E155" s="6" t="s">
        <v>318</v>
      </c>
      <c r="F155" s="7">
        <v>27</v>
      </c>
      <c r="G155" s="12"/>
      <c r="H155" s="12">
        <f t="shared" si="8"/>
        <v>0</v>
      </c>
      <c r="I155" s="24"/>
      <c r="J155" s="5">
        <f t="shared" si="6"/>
        <v>0</v>
      </c>
      <c r="K155" s="12">
        <f t="shared" si="7"/>
        <v>0</v>
      </c>
      <c r="L155" s="5"/>
    </row>
    <row r="156" spans="1:12" ht="25.5">
      <c r="A156" s="9" t="s">
        <v>705</v>
      </c>
      <c r="B156" s="5">
        <v>395</v>
      </c>
      <c r="C156" s="5" t="s">
        <v>432</v>
      </c>
      <c r="D156" s="6" t="s">
        <v>433</v>
      </c>
      <c r="E156" s="6"/>
      <c r="F156" s="7">
        <v>14</v>
      </c>
      <c r="G156" s="12"/>
      <c r="H156" s="12">
        <f t="shared" si="8"/>
        <v>0</v>
      </c>
      <c r="I156" s="24"/>
      <c r="J156" s="5">
        <f t="shared" si="6"/>
        <v>0</v>
      </c>
      <c r="K156" s="12">
        <f t="shared" si="7"/>
        <v>0</v>
      </c>
      <c r="L156" s="5"/>
    </row>
    <row r="157" spans="1:12" ht="25.5">
      <c r="A157" s="9" t="s">
        <v>706</v>
      </c>
      <c r="B157" s="5">
        <v>396</v>
      </c>
      <c r="C157" s="5" t="s">
        <v>434</v>
      </c>
      <c r="D157" s="6" t="s">
        <v>435</v>
      </c>
      <c r="E157" s="6" t="s">
        <v>110</v>
      </c>
      <c r="F157" s="7">
        <v>41</v>
      </c>
      <c r="G157" s="12"/>
      <c r="H157" s="12">
        <f t="shared" si="8"/>
        <v>0</v>
      </c>
      <c r="I157" s="24"/>
      <c r="J157" s="5">
        <f t="shared" si="6"/>
        <v>0</v>
      </c>
      <c r="K157" s="12">
        <f t="shared" si="7"/>
        <v>0</v>
      </c>
      <c r="L157" s="5"/>
    </row>
    <row r="158" spans="1:12" ht="12.75">
      <c r="A158" s="9" t="s">
        <v>707</v>
      </c>
      <c r="B158" s="5">
        <v>397</v>
      </c>
      <c r="C158" s="5" t="s">
        <v>436</v>
      </c>
      <c r="D158" s="6" t="s">
        <v>437</v>
      </c>
      <c r="E158" s="6" t="s">
        <v>110</v>
      </c>
      <c r="F158" s="7">
        <v>14</v>
      </c>
      <c r="G158" s="12"/>
      <c r="H158" s="12">
        <f t="shared" si="8"/>
        <v>0</v>
      </c>
      <c r="I158" s="24"/>
      <c r="J158" s="5">
        <f t="shared" si="6"/>
        <v>0</v>
      </c>
      <c r="K158" s="12">
        <f t="shared" si="7"/>
        <v>0</v>
      </c>
      <c r="L158" s="5"/>
    </row>
    <row r="159" spans="1:12" ht="25.5">
      <c r="A159" s="9" t="s">
        <v>708</v>
      </c>
      <c r="B159" s="5">
        <v>398</v>
      </c>
      <c r="C159" s="5" t="s">
        <v>438</v>
      </c>
      <c r="D159" s="6" t="s">
        <v>439</v>
      </c>
      <c r="E159" s="6" t="s">
        <v>110</v>
      </c>
      <c r="F159" s="7">
        <v>41</v>
      </c>
      <c r="G159" s="12"/>
      <c r="H159" s="12">
        <f t="shared" si="8"/>
        <v>0</v>
      </c>
      <c r="I159" s="24"/>
      <c r="J159" s="5">
        <f t="shared" si="6"/>
        <v>0</v>
      </c>
      <c r="K159" s="12">
        <f t="shared" si="7"/>
        <v>0</v>
      </c>
      <c r="L159" s="5"/>
    </row>
    <row r="160" spans="1:12" ht="12.75">
      <c r="A160" s="9" t="s">
        <v>757</v>
      </c>
      <c r="B160" s="5">
        <v>399</v>
      </c>
      <c r="C160" s="5" t="s">
        <v>440</v>
      </c>
      <c r="D160" s="6" t="s">
        <v>441</v>
      </c>
      <c r="E160" s="6" t="s">
        <v>110</v>
      </c>
      <c r="F160" s="7">
        <v>21</v>
      </c>
      <c r="G160" s="12"/>
      <c r="H160" s="12">
        <f t="shared" si="8"/>
        <v>0</v>
      </c>
      <c r="I160" s="24"/>
      <c r="J160" s="5">
        <f t="shared" si="6"/>
        <v>0</v>
      </c>
      <c r="K160" s="12">
        <f t="shared" si="7"/>
        <v>0</v>
      </c>
      <c r="L160" s="5"/>
    </row>
    <row r="161" spans="1:12" ht="25.5">
      <c r="A161" s="9" t="s">
        <v>709</v>
      </c>
      <c r="B161" s="5">
        <v>401</v>
      </c>
      <c r="C161" s="5" t="s">
        <v>442</v>
      </c>
      <c r="D161" s="6" t="s">
        <v>443</v>
      </c>
      <c r="E161" s="6" t="s">
        <v>318</v>
      </c>
      <c r="F161" s="7">
        <v>14</v>
      </c>
      <c r="G161" s="12"/>
      <c r="H161" s="12">
        <f t="shared" si="8"/>
        <v>0</v>
      </c>
      <c r="I161" s="24"/>
      <c r="J161" s="5">
        <f t="shared" si="6"/>
        <v>0</v>
      </c>
      <c r="K161" s="12">
        <f t="shared" si="7"/>
        <v>0</v>
      </c>
      <c r="L161" s="5"/>
    </row>
    <row r="162" spans="1:12" ht="25.5">
      <c r="A162" s="9" t="s">
        <v>710</v>
      </c>
      <c r="B162" s="5">
        <v>414</v>
      </c>
      <c r="C162" s="5" t="s">
        <v>444</v>
      </c>
      <c r="D162" s="6" t="s">
        <v>445</v>
      </c>
      <c r="E162" s="6" t="s">
        <v>318</v>
      </c>
      <c r="F162" s="7">
        <v>7</v>
      </c>
      <c r="G162" s="12"/>
      <c r="H162" s="12">
        <f t="shared" si="8"/>
        <v>0</v>
      </c>
      <c r="I162" s="24"/>
      <c r="J162" s="5">
        <f t="shared" si="6"/>
        <v>0</v>
      </c>
      <c r="K162" s="12">
        <f t="shared" si="7"/>
        <v>0</v>
      </c>
      <c r="L162" s="5"/>
    </row>
    <row r="163" spans="1:12" ht="25.5">
      <c r="A163" s="9" t="s">
        <v>711</v>
      </c>
      <c r="B163" s="5">
        <v>415</v>
      </c>
      <c r="C163" s="5" t="s">
        <v>446</v>
      </c>
      <c r="D163" s="6" t="s">
        <v>447</v>
      </c>
      <c r="E163" s="6" t="s">
        <v>118</v>
      </c>
      <c r="F163" s="7">
        <v>27</v>
      </c>
      <c r="G163" s="12"/>
      <c r="H163" s="12">
        <f t="shared" si="8"/>
        <v>0</v>
      </c>
      <c r="I163" s="24"/>
      <c r="J163" s="5">
        <f t="shared" si="6"/>
        <v>0</v>
      </c>
      <c r="K163" s="12">
        <f t="shared" si="7"/>
        <v>0</v>
      </c>
      <c r="L163" s="5"/>
    </row>
    <row r="164" spans="1:12" ht="25.5">
      <c r="A164" s="9" t="s">
        <v>712</v>
      </c>
      <c r="B164" s="5">
        <v>416</v>
      </c>
      <c r="C164" s="5" t="s">
        <v>448</v>
      </c>
      <c r="D164" s="6" t="s">
        <v>449</v>
      </c>
      <c r="E164" s="6" t="s">
        <v>310</v>
      </c>
      <c r="F164" s="7">
        <v>11</v>
      </c>
      <c r="G164" s="12"/>
      <c r="H164" s="12">
        <f t="shared" si="8"/>
        <v>0</v>
      </c>
      <c r="I164" s="24"/>
      <c r="J164" s="5">
        <f t="shared" si="6"/>
        <v>0</v>
      </c>
      <c r="K164" s="12">
        <f t="shared" si="7"/>
        <v>0</v>
      </c>
      <c r="L164" s="5"/>
    </row>
    <row r="165" spans="1:12" ht="12.75">
      <c r="A165" s="9" t="s">
        <v>713</v>
      </c>
      <c r="B165" s="5">
        <v>417</v>
      </c>
      <c r="C165" s="5" t="s">
        <v>450</v>
      </c>
      <c r="D165" s="6" t="s">
        <v>451</v>
      </c>
      <c r="E165" s="6" t="s">
        <v>110</v>
      </c>
      <c r="F165" s="7">
        <v>11</v>
      </c>
      <c r="G165" s="12"/>
      <c r="H165" s="12">
        <f t="shared" si="8"/>
        <v>0</v>
      </c>
      <c r="I165" s="24"/>
      <c r="J165" s="5">
        <f t="shared" si="6"/>
        <v>0</v>
      </c>
      <c r="K165" s="12">
        <f t="shared" si="7"/>
        <v>0</v>
      </c>
      <c r="L165" s="5"/>
    </row>
    <row r="166" spans="1:12" ht="12.75">
      <c r="A166" s="9" t="s">
        <v>714</v>
      </c>
      <c r="B166" s="5">
        <v>418</v>
      </c>
      <c r="C166" s="5" t="s">
        <v>452</v>
      </c>
      <c r="D166" s="6" t="s">
        <v>453</v>
      </c>
      <c r="E166" s="6" t="s">
        <v>110</v>
      </c>
      <c r="F166" s="7">
        <v>11</v>
      </c>
      <c r="G166" s="12"/>
      <c r="H166" s="12">
        <f t="shared" si="8"/>
        <v>0</v>
      </c>
      <c r="I166" s="24"/>
      <c r="J166" s="5">
        <f t="shared" si="6"/>
        <v>0</v>
      </c>
      <c r="K166" s="12">
        <f t="shared" si="7"/>
        <v>0</v>
      </c>
      <c r="L166" s="5"/>
    </row>
    <row r="167" spans="1:12" ht="12.75">
      <c r="A167" s="9" t="s">
        <v>715</v>
      </c>
      <c r="B167" s="5">
        <v>419</v>
      </c>
      <c r="C167" s="5" t="s">
        <v>454</v>
      </c>
      <c r="D167" s="6" t="s">
        <v>455</v>
      </c>
      <c r="E167" s="6" t="s">
        <v>110</v>
      </c>
      <c r="F167" s="7">
        <v>6</v>
      </c>
      <c r="G167" s="12"/>
      <c r="H167" s="12">
        <f t="shared" si="8"/>
        <v>0</v>
      </c>
      <c r="I167" s="24"/>
      <c r="J167" s="5">
        <f t="shared" si="6"/>
        <v>0</v>
      </c>
      <c r="K167" s="12">
        <f t="shared" si="7"/>
        <v>0</v>
      </c>
      <c r="L167" s="5"/>
    </row>
    <row r="168" spans="1:12" ht="38.25">
      <c r="A168" s="9" t="s">
        <v>716</v>
      </c>
      <c r="B168" s="5">
        <v>423</v>
      </c>
      <c r="C168" s="5" t="s">
        <v>456</v>
      </c>
      <c r="D168" s="6" t="s">
        <v>457</v>
      </c>
      <c r="E168" s="6" t="s">
        <v>310</v>
      </c>
      <c r="F168" s="7">
        <v>14</v>
      </c>
      <c r="G168" s="12"/>
      <c r="H168" s="12">
        <f t="shared" si="8"/>
        <v>0</v>
      </c>
      <c r="I168" s="24"/>
      <c r="J168" s="5">
        <f t="shared" si="6"/>
        <v>0</v>
      </c>
      <c r="K168" s="12">
        <f t="shared" si="7"/>
        <v>0</v>
      </c>
      <c r="L168" s="5"/>
    </row>
    <row r="169" spans="1:12" ht="25.5">
      <c r="A169" s="9" t="s">
        <v>717</v>
      </c>
      <c r="B169" s="5">
        <v>424</v>
      </c>
      <c r="C169" s="5" t="s">
        <v>458</v>
      </c>
      <c r="D169" s="6" t="s">
        <v>459</v>
      </c>
      <c r="E169" s="6" t="s">
        <v>110</v>
      </c>
      <c r="F169" s="7">
        <v>14</v>
      </c>
      <c r="G169" s="12"/>
      <c r="H169" s="12">
        <f t="shared" si="8"/>
        <v>0</v>
      </c>
      <c r="I169" s="24"/>
      <c r="J169" s="5">
        <f t="shared" si="6"/>
        <v>0</v>
      </c>
      <c r="K169" s="12">
        <f t="shared" si="7"/>
        <v>0</v>
      </c>
      <c r="L169" s="5"/>
    </row>
    <row r="170" spans="1:12" ht="12.75">
      <c r="A170" s="9" t="s">
        <v>718</v>
      </c>
      <c r="B170" s="5">
        <v>425</v>
      </c>
      <c r="C170" s="5" t="s">
        <v>460</v>
      </c>
      <c r="D170" s="6" t="s">
        <v>461</v>
      </c>
      <c r="E170" s="6" t="s">
        <v>206</v>
      </c>
      <c r="F170" s="7">
        <v>14</v>
      </c>
      <c r="G170" s="12"/>
      <c r="H170" s="12">
        <f t="shared" si="8"/>
        <v>0</v>
      </c>
      <c r="I170" s="24"/>
      <c r="J170" s="5">
        <f t="shared" si="6"/>
        <v>0</v>
      </c>
      <c r="K170" s="12">
        <f t="shared" si="7"/>
        <v>0</v>
      </c>
      <c r="L170" s="5"/>
    </row>
    <row r="171" spans="1:12" ht="25.5">
      <c r="A171" s="9" t="s">
        <v>719</v>
      </c>
      <c r="B171" s="5" t="s">
        <v>462</v>
      </c>
      <c r="C171" s="5" t="s">
        <v>463</v>
      </c>
      <c r="D171" s="6" t="s">
        <v>464</v>
      </c>
      <c r="E171" s="6" t="s">
        <v>110</v>
      </c>
      <c r="F171" s="7">
        <v>11</v>
      </c>
      <c r="G171" s="12"/>
      <c r="H171" s="12">
        <f t="shared" si="8"/>
        <v>0</v>
      </c>
      <c r="I171" s="24"/>
      <c r="J171" s="5">
        <f t="shared" si="6"/>
        <v>0</v>
      </c>
      <c r="K171" s="12">
        <f t="shared" si="7"/>
        <v>0</v>
      </c>
      <c r="L171" s="5"/>
    </row>
    <row r="172" spans="1:12" ht="25.5">
      <c r="A172" s="9" t="s">
        <v>720</v>
      </c>
      <c r="B172" s="5">
        <v>81</v>
      </c>
      <c r="C172" s="5" t="s">
        <v>465</v>
      </c>
      <c r="D172" s="6" t="s">
        <v>466</v>
      </c>
      <c r="E172" s="6" t="s">
        <v>110</v>
      </c>
      <c r="F172" s="7">
        <v>7</v>
      </c>
      <c r="G172" s="12"/>
      <c r="H172" s="12">
        <f t="shared" si="8"/>
        <v>0</v>
      </c>
      <c r="I172" s="24"/>
      <c r="J172" s="5">
        <f t="shared" si="6"/>
        <v>0</v>
      </c>
      <c r="K172" s="12">
        <f t="shared" si="7"/>
        <v>0</v>
      </c>
      <c r="L172" s="5"/>
    </row>
    <row r="173" spans="1:12" ht="12.75">
      <c r="A173" s="9" t="s">
        <v>721</v>
      </c>
      <c r="B173" s="5"/>
      <c r="C173" s="5" t="s">
        <v>467</v>
      </c>
      <c r="D173" s="6" t="s">
        <v>468</v>
      </c>
      <c r="E173" s="6" t="s">
        <v>134</v>
      </c>
      <c r="F173" s="7">
        <v>20</v>
      </c>
      <c r="G173" s="12"/>
      <c r="H173" s="12">
        <f t="shared" si="8"/>
        <v>0</v>
      </c>
      <c r="I173" s="24"/>
      <c r="J173" s="5">
        <f t="shared" si="6"/>
        <v>0</v>
      </c>
      <c r="K173" s="12">
        <f t="shared" si="7"/>
        <v>0</v>
      </c>
      <c r="L173" s="5"/>
    </row>
    <row r="174" spans="1:12" ht="12.75">
      <c r="A174" s="9" t="s">
        <v>722</v>
      </c>
      <c r="B174" s="5">
        <v>420</v>
      </c>
      <c r="C174" s="5"/>
      <c r="D174" s="6" t="s">
        <v>469</v>
      </c>
      <c r="E174" s="6" t="s">
        <v>276</v>
      </c>
      <c r="F174" s="7">
        <v>55</v>
      </c>
      <c r="G174" s="12"/>
      <c r="H174" s="12">
        <f t="shared" si="8"/>
        <v>0</v>
      </c>
      <c r="I174" s="24"/>
      <c r="J174" s="5">
        <f t="shared" si="6"/>
        <v>0</v>
      </c>
      <c r="K174" s="12">
        <f t="shared" si="7"/>
        <v>0</v>
      </c>
      <c r="L174" s="5"/>
    </row>
    <row r="175" spans="1:12" ht="38.25">
      <c r="A175" s="9" t="s">
        <v>723</v>
      </c>
      <c r="B175" s="5">
        <v>421</v>
      </c>
      <c r="C175" s="5"/>
      <c r="D175" s="6" t="s">
        <v>470</v>
      </c>
      <c r="E175" s="6" t="s">
        <v>318</v>
      </c>
      <c r="F175" s="7">
        <v>15</v>
      </c>
      <c r="G175" s="12"/>
      <c r="H175" s="12">
        <f t="shared" si="8"/>
        <v>0</v>
      </c>
      <c r="I175" s="24"/>
      <c r="J175" s="5">
        <f t="shared" si="6"/>
        <v>0</v>
      </c>
      <c r="K175" s="12">
        <f t="shared" si="7"/>
        <v>0</v>
      </c>
      <c r="L175" s="5"/>
    </row>
    <row r="176" spans="1:12" ht="25.5">
      <c r="A176" s="9" t="s">
        <v>724</v>
      </c>
      <c r="B176" s="5"/>
      <c r="C176" s="5" t="s">
        <v>473</v>
      </c>
      <c r="D176" s="6" t="s">
        <v>474</v>
      </c>
      <c r="E176" s="6" t="s">
        <v>172</v>
      </c>
      <c r="F176" s="7">
        <v>27</v>
      </c>
      <c r="G176" s="12"/>
      <c r="H176" s="12">
        <f t="shared" si="8"/>
        <v>0</v>
      </c>
      <c r="I176" s="24"/>
      <c r="J176" s="5">
        <f t="shared" si="6"/>
        <v>0</v>
      </c>
      <c r="K176" s="12">
        <f t="shared" si="7"/>
        <v>0</v>
      </c>
      <c r="L176" s="5"/>
    </row>
    <row r="177" spans="1:12" ht="38.25">
      <c r="A177" s="9" t="s">
        <v>725</v>
      </c>
      <c r="B177" s="5"/>
      <c r="C177" s="5" t="s">
        <v>475</v>
      </c>
      <c r="D177" s="6" t="s">
        <v>476</v>
      </c>
      <c r="E177" s="6" t="s">
        <v>477</v>
      </c>
      <c r="F177" s="7">
        <v>54</v>
      </c>
      <c r="G177" s="12"/>
      <c r="H177" s="12">
        <f t="shared" si="8"/>
        <v>0</v>
      </c>
      <c r="I177" s="24"/>
      <c r="J177" s="5">
        <f t="shared" si="6"/>
        <v>0</v>
      </c>
      <c r="K177" s="12">
        <f t="shared" si="7"/>
        <v>0</v>
      </c>
      <c r="L177" s="5"/>
    </row>
    <row r="178" spans="1:12" ht="25.5">
      <c r="A178" s="9" t="s">
        <v>726</v>
      </c>
      <c r="B178" s="5"/>
      <c r="C178" s="5" t="s">
        <v>478</v>
      </c>
      <c r="D178" s="6" t="s">
        <v>479</v>
      </c>
      <c r="E178" s="6" t="s">
        <v>480</v>
      </c>
      <c r="F178" s="7">
        <v>1000</v>
      </c>
      <c r="G178" s="12"/>
      <c r="H178" s="12">
        <f t="shared" si="8"/>
        <v>0</v>
      </c>
      <c r="I178" s="24"/>
      <c r="J178" s="5">
        <f t="shared" si="6"/>
        <v>0</v>
      </c>
      <c r="K178" s="12">
        <f t="shared" si="7"/>
        <v>0</v>
      </c>
      <c r="L178" s="5"/>
    </row>
    <row r="179" spans="1:12" ht="25.5">
      <c r="A179" s="9" t="s">
        <v>727</v>
      </c>
      <c r="B179" s="5"/>
      <c r="C179" s="5" t="s">
        <v>481</v>
      </c>
      <c r="D179" s="6" t="s">
        <v>482</v>
      </c>
      <c r="E179" s="6" t="s">
        <v>483</v>
      </c>
      <c r="F179" s="7">
        <v>11</v>
      </c>
      <c r="G179" s="12"/>
      <c r="H179" s="12">
        <f t="shared" si="8"/>
        <v>0</v>
      </c>
      <c r="I179" s="24"/>
      <c r="J179" s="5">
        <f t="shared" si="6"/>
        <v>0</v>
      </c>
      <c r="K179" s="12">
        <f t="shared" si="7"/>
        <v>0</v>
      </c>
      <c r="L179" s="5"/>
    </row>
    <row r="180" spans="1:12" ht="25.5">
      <c r="A180" s="9" t="s">
        <v>728</v>
      </c>
      <c r="B180" s="5"/>
      <c r="C180" s="5" t="s">
        <v>484</v>
      </c>
      <c r="D180" s="6" t="s">
        <v>485</v>
      </c>
      <c r="E180" s="6" t="s">
        <v>486</v>
      </c>
      <c r="F180" s="7">
        <v>14</v>
      </c>
      <c r="G180" s="12"/>
      <c r="H180" s="12">
        <f t="shared" si="8"/>
        <v>0</v>
      </c>
      <c r="I180" s="24"/>
      <c r="J180" s="5">
        <f t="shared" si="6"/>
        <v>0</v>
      </c>
      <c r="K180" s="12">
        <f t="shared" si="7"/>
        <v>0</v>
      </c>
      <c r="L180" s="5"/>
    </row>
    <row r="181" spans="1:12" ht="12.75">
      <c r="A181" s="9" t="s">
        <v>729</v>
      </c>
      <c r="B181" s="5"/>
      <c r="C181" s="5" t="s">
        <v>487</v>
      </c>
      <c r="D181" s="6" t="s">
        <v>488</v>
      </c>
      <c r="E181" s="6" t="s">
        <v>110</v>
      </c>
      <c r="F181" s="7">
        <v>21</v>
      </c>
      <c r="G181" s="12"/>
      <c r="H181" s="12">
        <f t="shared" si="8"/>
        <v>0</v>
      </c>
      <c r="I181" s="24"/>
      <c r="J181" s="5">
        <f t="shared" si="6"/>
        <v>0</v>
      </c>
      <c r="K181" s="12">
        <f t="shared" si="7"/>
        <v>0</v>
      </c>
      <c r="L181" s="5"/>
    </row>
    <row r="182" spans="1:12" ht="12.75">
      <c r="A182" s="9" t="s">
        <v>730</v>
      </c>
      <c r="B182" s="5"/>
      <c r="C182" s="5" t="s">
        <v>489</v>
      </c>
      <c r="D182" s="6" t="s">
        <v>490</v>
      </c>
      <c r="E182" s="6" t="s">
        <v>491</v>
      </c>
      <c r="F182" s="7">
        <v>21</v>
      </c>
      <c r="G182" s="12"/>
      <c r="H182" s="12">
        <f t="shared" si="8"/>
        <v>0</v>
      </c>
      <c r="I182" s="24"/>
      <c r="J182" s="5">
        <f t="shared" si="6"/>
        <v>0</v>
      </c>
      <c r="K182" s="12">
        <f t="shared" si="7"/>
        <v>0</v>
      </c>
      <c r="L182" s="5"/>
    </row>
    <row r="183" spans="1:12" ht="25.5">
      <c r="A183" s="9" t="s">
        <v>731</v>
      </c>
      <c r="B183" s="5"/>
      <c r="C183" s="5" t="s">
        <v>492</v>
      </c>
      <c r="D183" s="6" t="s">
        <v>493</v>
      </c>
      <c r="E183" s="6" t="s">
        <v>307</v>
      </c>
      <c r="F183" s="7">
        <v>14</v>
      </c>
      <c r="G183" s="12"/>
      <c r="H183" s="12">
        <f t="shared" si="8"/>
        <v>0</v>
      </c>
      <c r="I183" s="24"/>
      <c r="J183" s="5">
        <f t="shared" si="6"/>
        <v>0</v>
      </c>
      <c r="K183" s="12">
        <f t="shared" si="7"/>
        <v>0</v>
      </c>
      <c r="L183" s="5"/>
    </row>
    <row r="184" spans="1:12" ht="38.25">
      <c r="A184" s="9" t="s">
        <v>732</v>
      </c>
      <c r="B184" s="5"/>
      <c r="C184" s="5" t="s">
        <v>494</v>
      </c>
      <c r="D184" s="6" t="s">
        <v>495</v>
      </c>
      <c r="E184" s="6" t="s">
        <v>496</v>
      </c>
      <c r="F184" s="7">
        <v>41</v>
      </c>
      <c r="G184" s="12"/>
      <c r="H184" s="12">
        <f t="shared" si="8"/>
        <v>0</v>
      </c>
      <c r="I184" s="24"/>
      <c r="J184" s="5">
        <f t="shared" si="6"/>
        <v>0</v>
      </c>
      <c r="K184" s="12">
        <f t="shared" si="7"/>
        <v>0</v>
      </c>
      <c r="L184" s="5"/>
    </row>
    <row r="185" spans="1:12" ht="38.25">
      <c r="A185" s="9" t="s">
        <v>733</v>
      </c>
      <c r="B185" s="5"/>
      <c r="C185" s="5" t="s">
        <v>497</v>
      </c>
      <c r="D185" s="6" t="s">
        <v>498</v>
      </c>
      <c r="E185" s="6" t="s">
        <v>499</v>
      </c>
      <c r="F185" s="7">
        <v>14</v>
      </c>
      <c r="G185" s="12"/>
      <c r="H185" s="12">
        <f t="shared" si="8"/>
        <v>0</v>
      </c>
      <c r="I185" s="24"/>
      <c r="J185" s="5">
        <f t="shared" si="6"/>
        <v>0</v>
      </c>
      <c r="K185" s="12">
        <f t="shared" si="7"/>
        <v>0</v>
      </c>
      <c r="L185" s="5"/>
    </row>
    <row r="186" spans="1:12" ht="12.75">
      <c r="A186" s="9" t="s">
        <v>734</v>
      </c>
      <c r="B186" s="5"/>
      <c r="C186" s="5" t="s">
        <v>500</v>
      </c>
      <c r="D186" s="6" t="s">
        <v>501</v>
      </c>
      <c r="E186" s="6" t="s">
        <v>220</v>
      </c>
      <c r="F186" s="7">
        <v>27</v>
      </c>
      <c r="G186" s="12"/>
      <c r="H186" s="12">
        <f t="shared" si="8"/>
        <v>0</v>
      </c>
      <c r="I186" s="24"/>
      <c r="J186" s="5">
        <f t="shared" si="6"/>
        <v>0</v>
      </c>
      <c r="K186" s="12">
        <f t="shared" si="7"/>
        <v>0</v>
      </c>
      <c r="L186" s="5"/>
    </row>
    <row r="187" spans="1:12" ht="25.5">
      <c r="A187" s="9" t="s">
        <v>735</v>
      </c>
      <c r="B187" s="5"/>
      <c r="C187" s="5" t="s">
        <v>502</v>
      </c>
      <c r="D187" s="6" t="s">
        <v>503</v>
      </c>
      <c r="E187" s="6" t="s">
        <v>220</v>
      </c>
      <c r="F187" s="7">
        <v>27</v>
      </c>
      <c r="G187" s="12"/>
      <c r="H187" s="12">
        <f t="shared" si="8"/>
        <v>0</v>
      </c>
      <c r="I187" s="24"/>
      <c r="J187" s="5">
        <f t="shared" si="6"/>
        <v>0</v>
      </c>
      <c r="K187" s="12">
        <f t="shared" si="7"/>
        <v>0</v>
      </c>
      <c r="L187" s="5"/>
    </row>
    <row r="188" spans="1:12" ht="25.5">
      <c r="A188" s="9" t="s">
        <v>736</v>
      </c>
      <c r="B188" s="5"/>
      <c r="C188" s="5"/>
      <c r="D188" s="6" t="s">
        <v>503</v>
      </c>
      <c r="E188" s="6" t="s">
        <v>121</v>
      </c>
      <c r="F188" s="7">
        <v>27</v>
      </c>
      <c r="G188" s="12"/>
      <c r="H188" s="12">
        <f t="shared" si="8"/>
        <v>0</v>
      </c>
      <c r="I188" s="24"/>
      <c r="J188" s="5">
        <f t="shared" si="6"/>
        <v>0</v>
      </c>
      <c r="K188" s="12">
        <f t="shared" si="7"/>
        <v>0</v>
      </c>
      <c r="L188" s="5"/>
    </row>
    <row r="189" spans="1:12" ht="12.75">
      <c r="A189" s="9" t="s">
        <v>737</v>
      </c>
      <c r="B189" s="5"/>
      <c r="C189" s="5" t="s">
        <v>504</v>
      </c>
      <c r="D189" s="6" t="s">
        <v>505</v>
      </c>
      <c r="E189" s="6" t="s">
        <v>121</v>
      </c>
      <c r="F189" s="7">
        <v>108</v>
      </c>
      <c r="G189" s="12"/>
      <c r="H189" s="12">
        <f t="shared" si="8"/>
        <v>0</v>
      </c>
      <c r="I189" s="24"/>
      <c r="J189" s="5">
        <f t="shared" si="6"/>
        <v>0</v>
      </c>
      <c r="K189" s="12">
        <f t="shared" si="7"/>
        <v>0</v>
      </c>
      <c r="L189" s="5"/>
    </row>
    <row r="190" spans="1:12" ht="12.75">
      <c r="A190" s="9" t="s">
        <v>738</v>
      </c>
      <c r="B190" s="5"/>
      <c r="C190" s="5" t="s">
        <v>506</v>
      </c>
      <c r="D190" s="6" t="s">
        <v>507</v>
      </c>
      <c r="E190" s="6" t="s">
        <v>121</v>
      </c>
      <c r="F190" s="7">
        <v>14</v>
      </c>
      <c r="G190" s="12"/>
      <c r="H190" s="12">
        <f t="shared" si="8"/>
        <v>0</v>
      </c>
      <c r="I190" s="24"/>
      <c r="J190" s="5">
        <f t="shared" si="6"/>
        <v>0</v>
      </c>
      <c r="K190" s="12">
        <f t="shared" si="7"/>
        <v>0</v>
      </c>
      <c r="L190" s="5"/>
    </row>
    <row r="191" spans="1:12" ht="12.75">
      <c r="A191" s="9" t="s">
        <v>739</v>
      </c>
      <c r="B191" s="5"/>
      <c r="C191" s="5" t="s">
        <v>508</v>
      </c>
      <c r="D191" s="6" t="s">
        <v>509</v>
      </c>
      <c r="E191" s="6" t="s">
        <v>220</v>
      </c>
      <c r="F191" s="7">
        <v>54</v>
      </c>
      <c r="G191" s="12"/>
      <c r="H191" s="12">
        <f t="shared" si="8"/>
        <v>0</v>
      </c>
      <c r="I191" s="24"/>
      <c r="J191" s="5">
        <f t="shared" si="6"/>
        <v>0</v>
      </c>
      <c r="K191" s="12">
        <f t="shared" si="7"/>
        <v>0</v>
      </c>
      <c r="L191" s="5"/>
    </row>
    <row r="192" spans="1:12" ht="38.25">
      <c r="A192" s="9" t="s">
        <v>740</v>
      </c>
      <c r="B192" s="5"/>
      <c r="C192" s="5" t="s">
        <v>510</v>
      </c>
      <c r="D192" s="6" t="s">
        <v>513</v>
      </c>
      <c r="E192" s="6" t="s">
        <v>511</v>
      </c>
      <c r="F192" s="7">
        <v>67</v>
      </c>
      <c r="G192" s="12"/>
      <c r="H192" s="12">
        <f t="shared" si="8"/>
        <v>0</v>
      </c>
      <c r="I192" s="24"/>
      <c r="J192" s="5">
        <f t="shared" si="6"/>
        <v>0</v>
      </c>
      <c r="K192" s="12">
        <f t="shared" si="7"/>
        <v>0</v>
      </c>
      <c r="L192" s="5"/>
    </row>
    <row r="193" spans="1:12" ht="25.5">
      <c r="A193" s="9" t="s">
        <v>746</v>
      </c>
      <c r="B193" s="5"/>
      <c r="C193" s="5"/>
      <c r="D193" s="6" t="s">
        <v>512</v>
      </c>
      <c r="E193" s="6" t="s">
        <v>411</v>
      </c>
      <c r="F193" s="7">
        <v>27</v>
      </c>
      <c r="G193" s="12"/>
      <c r="H193" s="12">
        <f t="shared" si="8"/>
        <v>0</v>
      </c>
      <c r="I193" s="24"/>
      <c r="J193" s="5">
        <f t="shared" si="6"/>
        <v>0</v>
      </c>
      <c r="K193" s="12">
        <f t="shared" si="7"/>
        <v>0</v>
      </c>
      <c r="L193" s="5"/>
    </row>
    <row r="194" spans="1:12" ht="12.75">
      <c r="A194" s="9" t="s">
        <v>758</v>
      </c>
      <c r="B194" s="5"/>
      <c r="C194" s="5"/>
      <c r="D194" s="6" t="s">
        <v>747</v>
      </c>
      <c r="E194" s="6" t="s">
        <v>318</v>
      </c>
      <c r="F194" s="7">
        <v>160</v>
      </c>
      <c r="G194" s="12"/>
      <c r="H194" s="12">
        <f t="shared" si="8"/>
        <v>0</v>
      </c>
      <c r="I194" s="24"/>
      <c r="J194" s="5">
        <f t="shared" si="6"/>
        <v>0</v>
      </c>
      <c r="K194" s="12">
        <f t="shared" si="7"/>
        <v>0</v>
      </c>
      <c r="L194" s="5"/>
    </row>
    <row r="195" spans="1:12" ht="38.25">
      <c r="A195" s="9" t="s">
        <v>759</v>
      </c>
      <c r="B195" s="5"/>
      <c r="C195" s="14" t="s">
        <v>748</v>
      </c>
      <c r="D195" s="6" t="s">
        <v>749</v>
      </c>
      <c r="E195" s="6" t="s">
        <v>750</v>
      </c>
      <c r="F195" s="7">
        <v>30</v>
      </c>
      <c r="G195" s="12"/>
      <c r="H195" s="12">
        <f t="shared" si="8"/>
        <v>0</v>
      </c>
      <c r="I195" s="24"/>
      <c r="J195" s="5">
        <f t="shared" si="6"/>
        <v>0</v>
      </c>
      <c r="K195" s="12">
        <f t="shared" si="7"/>
        <v>0</v>
      </c>
      <c r="L195" s="5"/>
    </row>
    <row r="196" spans="1:11" ht="15.75">
      <c r="A196" s="40" t="s">
        <v>762</v>
      </c>
      <c r="B196" s="41"/>
      <c r="C196" s="41"/>
      <c r="D196" s="41"/>
      <c r="E196" s="41"/>
      <c r="F196" s="41"/>
      <c r="G196" s="42"/>
      <c r="H196" s="25">
        <f>SUM(H6:H195)</f>
        <v>0</v>
      </c>
      <c r="K196" s="13">
        <f>SUM(K6:K195)</f>
        <v>0</v>
      </c>
    </row>
    <row r="198" spans="3:8" ht="35.25" customHeight="1">
      <c r="C198" s="32" t="s">
        <v>768</v>
      </c>
      <c r="D198" s="33"/>
      <c r="E198" s="33"/>
      <c r="F198" s="33"/>
      <c r="G198" s="34"/>
      <c r="H198" s="33"/>
    </row>
    <row r="199" spans="3:8" ht="12.75">
      <c r="C199" s="35"/>
      <c r="D199" s="35"/>
      <c r="E199" s="35"/>
      <c r="F199" s="35"/>
      <c r="G199" s="36"/>
      <c r="H199" s="35"/>
    </row>
    <row r="200" spans="3:8" ht="12.75">
      <c r="C200" s="33" t="s">
        <v>769</v>
      </c>
      <c r="D200" s="35"/>
      <c r="E200" s="35"/>
      <c r="F200" s="35"/>
      <c r="G200" s="36"/>
      <c r="H200" s="35"/>
    </row>
    <row r="205" ht="55.5" customHeight="1"/>
  </sheetData>
  <mergeCells count="2">
    <mergeCell ref="A1:L1"/>
    <mergeCell ref="A196:G19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64">
      <selection activeCell="E97" sqref="E97"/>
    </sheetView>
  </sheetViews>
  <sheetFormatPr defaultColWidth="9.140625" defaultRowHeight="12.75"/>
  <cols>
    <col min="1" max="1" width="5.00390625" style="8" customWidth="1"/>
    <col min="2" max="2" width="6.00390625" style="0" customWidth="1"/>
    <col min="3" max="3" width="11.57421875" style="0" customWidth="1"/>
    <col min="4" max="4" width="39.140625" style="1" customWidth="1"/>
    <col min="5" max="5" width="11.28125" style="1" customWidth="1"/>
    <col min="6" max="6" width="8.00390625" style="2" customWidth="1"/>
    <col min="7" max="7" width="12.57421875" style="11" customWidth="1"/>
    <col min="8" max="8" width="12.28125" style="11" customWidth="1"/>
    <col min="9" max="9" width="7.421875" style="0" customWidth="1"/>
    <col min="10" max="10" width="9.140625" style="11" customWidth="1"/>
    <col min="11" max="11" width="12.140625" style="11" customWidth="1"/>
  </cols>
  <sheetData>
    <row r="1" spans="1:12" s="30" customFormat="1" ht="12.75">
      <c r="A1" s="38" t="s">
        <v>764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2:4" ht="12.75">
      <c r="B3" s="46" t="s">
        <v>775</v>
      </c>
      <c r="C3" s="47"/>
      <c r="D3" s="47"/>
    </row>
    <row r="4" spans="1:12" s="3" customFormat="1" ht="93" customHeight="1">
      <c r="A4" s="10" t="s">
        <v>554</v>
      </c>
      <c r="B4" s="29" t="s">
        <v>765</v>
      </c>
      <c r="C4" s="28" t="s">
        <v>760</v>
      </c>
      <c r="D4" s="4" t="s">
        <v>514</v>
      </c>
      <c r="E4" s="4" t="s">
        <v>553</v>
      </c>
      <c r="F4" s="31" t="s">
        <v>774</v>
      </c>
      <c r="G4" s="15" t="s">
        <v>472</v>
      </c>
      <c r="H4" s="16" t="s">
        <v>752</v>
      </c>
      <c r="I4" s="17" t="s">
        <v>753</v>
      </c>
      <c r="J4" s="16" t="s">
        <v>754</v>
      </c>
      <c r="K4" s="16" t="s">
        <v>755</v>
      </c>
      <c r="L4" s="18" t="s">
        <v>756</v>
      </c>
    </row>
    <row r="5" spans="1:12" s="3" customFormat="1" ht="15.75">
      <c r="A5" s="19"/>
      <c r="B5" s="19"/>
      <c r="C5" s="19"/>
      <c r="D5" s="19"/>
      <c r="E5" s="19"/>
      <c r="F5" s="20" t="s">
        <v>109</v>
      </c>
      <c r="G5" s="21" t="s">
        <v>117</v>
      </c>
      <c r="H5" s="22" t="s">
        <v>133</v>
      </c>
      <c r="I5" s="23" t="s">
        <v>132</v>
      </c>
      <c r="J5" s="22" t="s">
        <v>137</v>
      </c>
      <c r="K5" s="22" t="s">
        <v>138</v>
      </c>
      <c r="L5" s="19"/>
    </row>
    <row r="6" spans="1:12" ht="25.5">
      <c r="A6" s="9" t="s">
        <v>555</v>
      </c>
      <c r="B6" s="5">
        <v>21</v>
      </c>
      <c r="C6" s="5" t="s">
        <v>515</v>
      </c>
      <c r="D6" s="6" t="s">
        <v>516</v>
      </c>
      <c r="E6" s="6" t="s">
        <v>110</v>
      </c>
      <c r="F6" s="7">
        <v>27</v>
      </c>
      <c r="G6" s="12"/>
      <c r="H6" s="12">
        <f>F6*G6</f>
        <v>0</v>
      </c>
      <c r="I6" s="24"/>
      <c r="J6" s="12">
        <f>H6*I6</f>
        <v>0</v>
      </c>
      <c r="K6" s="12">
        <f>H6+J6</f>
        <v>0</v>
      </c>
      <c r="L6" s="5"/>
    </row>
    <row r="7" spans="1:12" ht="25.5">
      <c r="A7" s="9" t="s">
        <v>556</v>
      </c>
      <c r="B7" s="5">
        <v>23</v>
      </c>
      <c r="C7" s="5" t="s">
        <v>517</v>
      </c>
      <c r="D7" s="6" t="s">
        <v>518</v>
      </c>
      <c r="E7" s="6" t="s">
        <v>110</v>
      </c>
      <c r="F7" s="7">
        <v>47</v>
      </c>
      <c r="G7" s="12"/>
      <c r="H7" s="12">
        <f aca="true" t="shared" si="0" ref="H7:H70">F7*G7</f>
        <v>0</v>
      </c>
      <c r="I7" s="24"/>
      <c r="J7" s="12">
        <f aca="true" t="shared" si="1" ref="J7:J70">H7*I7</f>
        <v>0</v>
      </c>
      <c r="K7" s="12">
        <f aca="true" t="shared" si="2" ref="K7:K70">H7+J7</f>
        <v>0</v>
      </c>
      <c r="L7" s="5"/>
    </row>
    <row r="8" spans="1:12" ht="12.75">
      <c r="A8" s="9" t="s">
        <v>557</v>
      </c>
      <c r="B8" s="5">
        <v>112</v>
      </c>
      <c r="C8" s="5" t="s">
        <v>519</v>
      </c>
      <c r="D8" s="6" t="s">
        <v>520</v>
      </c>
      <c r="E8" s="6" t="s">
        <v>318</v>
      </c>
      <c r="F8" s="7">
        <v>1100</v>
      </c>
      <c r="G8" s="12"/>
      <c r="H8" s="12">
        <f t="shared" si="0"/>
        <v>0</v>
      </c>
      <c r="I8" s="24"/>
      <c r="J8" s="12">
        <f t="shared" si="1"/>
        <v>0</v>
      </c>
      <c r="K8" s="12">
        <f t="shared" si="2"/>
        <v>0</v>
      </c>
      <c r="L8" s="5"/>
    </row>
    <row r="9" spans="1:12" ht="12.75">
      <c r="A9" s="9" t="s">
        <v>558</v>
      </c>
      <c r="B9" s="5">
        <v>113</v>
      </c>
      <c r="C9" s="5" t="s">
        <v>521</v>
      </c>
      <c r="D9" s="6" t="s">
        <v>522</v>
      </c>
      <c r="E9" s="6" t="s">
        <v>523</v>
      </c>
      <c r="F9" s="7">
        <v>1100</v>
      </c>
      <c r="G9" s="12"/>
      <c r="H9" s="12">
        <f t="shared" si="0"/>
        <v>0</v>
      </c>
      <c r="I9" s="24"/>
      <c r="J9" s="12">
        <f t="shared" si="1"/>
        <v>0</v>
      </c>
      <c r="K9" s="12">
        <f t="shared" si="2"/>
        <v>0</v>
      </c>
      <c r="L9" s="5"/>
    </row>
    <row r="10" spans="1:12" ht="25.5">
      <c r="A10" s="9" t="s">
        <v>559</v>
      </c>
      <c r="B10" s="5">
        <v>114</v>
      </c>
      <c r="C10" s="5" t="s">
        <v>524</v>
      </c>
      <c r="D10" s="6" t="s">
        <v>525</v>
      </c>
      <c r="E10" s="6" t="s">
        <v>276</v>
      </c>
      <c r="F10" s="7">
        <v>3400</v>
      </c>
      <c r="G10" s="12"/>
      <c r="H10" s="12">
        <f t="shared" si="0"/>
        <v>0</v>
      </c>
      <c r="I10" s="24"/>
      <c r="J10" s="12">
        <f t="shared" si="1"/>
        <v>0</v>
      </c>
      <c r="K10" s="12">
        <f t="shared" si="2"/>
        <v>0</v>
      </c>
      <c r="L10" s="5"/>
    </row>
    <row r="11" spans="1:12" ht="38.25">
      <c r="A11" s="9" t="s">
        <v>560</v>
      </c>
      <c r="B11" s="5">
        <v>115</v>
      </c>
      <c r="C11" s="5" t="s">
        <v>526</v>
      </c>
      <c r="D11" s="6" t="s">
        <v>527</v>
      </c>
      <c r="E11" s="6" t="s">
        <v>110</v>
      </c>
      <c r="F11" s="7">
        <v>3</v>
      </c>
      <c r="G11" s="12"/>
      <c r="H11" s="12">
        <f t="shared" si="0"/>
        <v>0</v>
      </c>
      <c r="I11" s="24"/>
      <c r="J11" s="12">
        <f t="shared" si="1"/>
        <v>0</v>
      </c>
      <c r="K11" s="12">
        <f t="shared" si="2"/>
        <v>0</v>
      </c>
      <c r="L11" s="5"/>
    </row>
    <row r="12" spans="1:12" ht="12.75">
      <c r="A12" s="9" t="s">
        <v>561</v>
      </c>
      <c r="B12" s="5">
        <v>117</v>
      </c>
      <c r="C12" s="5" t="s">
        <v>528</v>
      </c>
      <c r="D12" s="6" t="s">
        <v>529</v>
      </c>
      <c r="E12" s="6" t="s">
        <v>110</v>
      </c>
      <c r="F12" s="7">
        <v>20</v>
      </c>
      <c r="G12" s="12"/>
      <c r="H12" s="12">
        <f t="shared" si="0"/>
        <v>0</v>
      </c>
      <c r="I12" s="24"/>
      <c r="J12" s="12">
        <f t="shared" si="1"/>
        <v>0</v>
      </c>
      <c r="K12" s="12">
        <f t="shared" si="2"/>
        <v>0</v>
      </c>
      <c r="L12" s="5"/>
    </row>
    <row r="13" spans="1:12" ht="25.5">
      <c r="A13" s="9" t="s">
        <v>562</v>
      </c>
      <c r="B13" s="5">
        <v>118</v>
      </c>
      <c r="C13" s="5" t="s">
        <v>530</v>
      </c>
      <c r="D13" s="6" t="s">
        <v>531</v>
      </c>
      <c r="E13" s="6" t="s">
        <v>532</v>
      </c>
      <c r="F13" s="7">
        <v>28</v>
      </c>
      <c r="G13" s="12"/>
      <c r="H13" s="12">
        <f t="shared" si="0"/>
        <v>0</v>
      </c>
      <c r="I13" s="24"/>
      <c r="J13" s="12">
        <f t="shared" si="1"/>
        <v>0</v>
      </c>
      <c r="K13" s="12">
        <f t="shared" si="2"/>
        <v>0</v>
      </c>
      <c r="L13" s="5"/>
    </row>
    <row r="14" spans="1:12" ht="25.5">
      <c r="A14" s="9" t="s">
        <v>563</v>
      </c>
      <c r="B14" s="5">
        <v>120</v>
      </c>
      <c r="C14" s="5" t="s">
        <v>533</v>
      </c>
      <c r="D14" s="6" t="s">
        <v>534</v>
      </c>
      <c r="E14" s="6" t="s">
        <v>110</v>
      </c>
      <c r="F14" s="7">
        <v>21</v>
      </c>
      <c r="G14" s="12"/>
      <c r="H14" s="12">
        <f t="shared" si="0"/>
        <v>0</v>
      </c>
      <c r="I14" s="24"/>
      <c r="J14" s="12">
        <f t="shared" si="1"/>
        <v>0</v>
      </c>
      <c r="K14" s="12">
        <f t="shared" si="2"/>
        <v>0</v>
      </c>
      <c r="L14" s="5"/>
    </row>
    <row r="15" spans="1:12" ht="25.5">
      <c r="A15" s="9" t="s">
        <v>564</v>
      </c>
      <c r="B15" s="5">
        <v>121</v>
      </c>
      <c r="C15" s="5" t="s">
        <v>535</v>
      </c>
      <c r="D15" s="6" t="s">
        <v>536</v>
      </c>
      <c r="E15" s="6" t="s">
        <v>110</v>
      </c>
      <c r="F15" s="7">
        <v>16</v>
      </c>
      <c r="G15" s="12"/>
      <c r="H15" s="12">
        <f t="shared" si="0"/>
        <v>0</v>
      </c>
      <c r="I15" s="24"/>
      <c r="J15" s="12">
        <f t="shared" si="1"/>
        <v>0</v>
      </c>
      <c r="K15" s="12">
        <f t="shared" si="2"/>
        <v>0</v>
      </c>
      <c r="L15" s="5"/>
    </row>
    <row r="16" spans="1:12" ht="25.5">
      <c r="A16" s="9" t="s">
        <v>565</v>
      </c>
      <c r="B16" s="5">
        <v>122</v>
      </c>
      <c r="C16" s="5" t="s">
        <v>537</v>
      </c>
      <c r="D16" s="6" t="s">
        <v>538</v>
      </c>
      <c r="E16" s="6" t="s">
        <v>110</v>
      </c>
      <c r="F16" s="7">
        <v>8</v>
      </c>
      <c r="G16" s="12"/>
      <c r="H16" s="12">
        <f t="shared" si="0"/>
        <v>0</v>
      </c>
      <c r="I16" s="24"/>
      <c r="J16" s="12">
        <f t="shared" si="1"/>
        <v>0</v>
      </c>
      <c r="K16" s="12">
        <f t="shared" si="2"/>
        <v>0</v>
      </c>
      <c r="L16" s="5"/>
    </row>
    <row r="17" spans="1:12" ht="25.5">
      <c r="A17" s="9" t="s">
        <v>566</v>
      </c>
      <c r="B17" s="5">
        <v>123</v>
      </c>
      <c r="C17" s="5" t="s">
        <v>539</v>
      </c>
      <c r="D17" s="6" t="s">
        <v>540</v>
      </c>
      <c r="E17" s="6" t="s">
        <v>110</v>
      </c>
      <c r="F17" s="7">
        <v>4</v>
      </c>
      <c r="G17" s="12"/>
      <c r="H17" s="12">
        <f t="shared" si="0"/>
        <v>0</v>
      </c>
      <c r="I17" s="24"/>
      <c r="J17" s="12">
        <f t="shared" si="1"/>
        <v>0</v>
      </c>
      <c r="K17" s="12">
        <f t="shared" si="2"/>
        <v>0</v>
      </c>
      <c r="L17" s="5"/>
    </row>
    <row r="18" spans="1:12" ht="25.5">
      <c r="A18" s="9" t="s">
        <v>567</v>
      </c>
      <c r="B18" s="5">
        <v>125</v>
      </c>
      <c r="C18" s="5" t="s">
        <v>541</v>
      </c>
      <c r="D18" s="6" t="s">
        <v>542</v>
      </c>
      <c r="E18" s="6" t="s">
        <v>110</v>
      </c>
      <c r="F18" s="7">
        <v>5</v>
      </c>
      <c r="G18" s="12"/>
      <c r="H18" s="12">
        <f t="shared" si="0"/>
        <v>0</v>
      </c>
      <c r="I18" s="24"/>
      <c r="J18" s="12">
        <f t="shared" si="1"/>
        <v>0</v>
      </c>
      <c r="K18" s="12">
        <f t="shared" si="2"/>
        <v>0</v>
      </c>
      <c r="L18" s="5"/>
    </row>
    <row r="19" spans="1:12" ht="25.5">
      <c r="A19" s="9" t="s">
        <v>568</v>
      </c>
      <c r="B19" s="5">
        <v>126</v>
      </c>
      <c r="C19" s="5" t="s">
        <v>543</v>
      </c>
      <c r="D19" s="6" t="s">
        <v>544</v>
      </c>
      <c r="E19" s="6" t="s">
        <v>110</v>
      </c>
      <c r="F19" s="7">
        <v>2</v>
      </c>
      <c r="G19" s="12"/>
      <c r="H19" s="12">
        <f t="shared" si="0"/>
        <v>0</v>
      </c>
      <c r="I19" s="24"/>
      <c r="J19" s="12">
        <f t="shared" si="1"/>
        <v>0</v>
      </c>
      <c r="K19" s="12">
        <f t="shared" si="2"/>
        <v>0</v>
      </c>
      <c r="L19" s="5"/>
    </row>
    <row r="20" spans="1:12" ht="38.25">
      <c r="A20" s="9" t="s">
        <v>569</v>
      </c>
      <c r="B20" s="5">
        <v>128</v>
      </c>
      <c r="C20" s="5" t="s">
        <v>545</v>
      </c>
      <c r="D20" s="6" t="s">
        <v>546</v>
      </c>
      <c r="E20" s="6" t="s">
        <v>110</v>
      </c>
      <c r="F20" s="7">
        <v>134</v>
      </c>
      <c r="G20" s="12"/>
      <c r="H20" s="12">
        <f t="shared" si="0"/>
        <v>0</v>
      </c>
      <c r="I20" s="24"/>
      <c r="J20" s="12">
        <f t="shared" si="1"/>
        <v>0</v>
      </c>
      <c r="K20" s="12">
        <f t="shared" si="2"/>
        <v>0</v>
      </c>
      <c r="L20" s="5"/>
    </row>
    <row r="21" spans="1:12" ht="38.25">
      <c r="A21" s="9" t="s">
        <v>570</v>
      </c>
      <c r="B21" s="5">
        <v>129</v>
      </c>
      <c r="C21" s="5" t="s">
        <v>547</v>
      </c>
      <c r="D21" s="6" t="s">
        <v>548</v>
      </c>
      <c r="E21" s="6" t="s">
        <v>549</v>
      </c>
      <c r="F21" s="7">
        <v>40</v>
      </c>
      <c r="G21" s="12"/>
      <c r="H21" s="12">
        <f t="shared" si="0"/>
        <v>0</v>
      </c>
      <c r="I21" s="24"/>
      <c r="J21" s="12">
        <f t="shared" si="1"/>
        <v>0</v>
      </c>
      <c r="K21" s="12">
        <f t="shared" si="2"/>
        <v>0</v>
      </c>
      <c r="L21" s="5"/>
    </row>
    <row r="22" spans="1:12" ht="25.5">
      <c r="A22" s="9" t="s">
        <v>571</v>
      </c>
      <c r="B22" s="5">
        <v>130</v>
      </c>
      <c r="C22" s="5" t="s">
        <v>550</v>
      </c>
      <c r="D22" s="6" t="s">
        <v>551</v>
      </c>
      <c r="E22" s="6" t="s">
        <v>110</v>
      </c>
      <c r="F22" s="7">
        <v>5</v>
      </c>
      <c r="G22" s="12"/>
      <c r="H22" s="12">
        <f t="shared" si="0"/>
        <v>0</v>
      </c>
      <c r="I22" s="24"/>
      <c r="J22" s="12">
        <f t="shared" si="1"/>
        <v>0</v>
      </c>
      <c r="K22" s="12">
        <f t="shared" si="2"/>
        <v>0</v>
      </c>
      <c r="L22" s="5"/>
    </row>
    <row r="23" spans="1:12" ht="25.5">
      <c r="A23" s="9" t="s">
        <v>572</v>
      </c>
      <c r="B23" s="5">
        <v>131</v>
      </c>
      <c r="C23" s="5" t="s">
        <v>552</v>
      </c>
      <c r="D23" s="6" t="s">
        <v>0</v>
      </c>
      <c r="E23" s="6" t="s">
        <v>110</v>
      </c>
      <c r="F23" s="7">
        <v>23</v>
      </c>
      <c r="G23" s="12"/>
      <c r="H23" s="12">
        <f t="shared" si="0"/>
        <v>0</v>
      </c>
      <c r="I23" s="24"/>
      <c r="J23" s="12">
        <f t="shared" si="1"/>
        <v>0</v>
      </c>
      <c r="K23" s="12">
        <f t="shared" si="2"/>
        <v>0</v>
      </c>
      <c r="L23" s="5"/>
    </row>
    <row r="24" spans="1:12" ht="25.5">
      <c r="A24" s="9" t="s">
        <v>573</v>
      </c>
      <c r="B24" s="5">
        <v>132</v>
      </c>
      <c r="C24" s="5" t="s">
        <v>1</v>
      </c>
      <c r="D24" s="6" t="s">
        <v>2</v>
      </c>
      <c r="E24" s="6" t="s">
        <v>110</v>
      </c>
      <c r="F24" s="7">
        <v>8</v>
      </c>
      <c r="G24" s="12"/>
      <c r="H24" s="12">
        <f t="shared" si="0"/>
        <v>0</v>
      </c>
      <c r="I24" s="24"/>
      <c r="J24" s="12">
        <f t="shared" si="1"/>
        <v>0</v>
      </c>
      <c r="K24" s="12">
        <f t="shared" si="2"/>
        <v>0</v>
      </c>
      <c r="L24" s="5"/>
    </row>
    <row r="25" spans="1:12" ht="25.5">
      <c r="A25" s="9" t="s">
        <v>574</v>
      </c>
      <c r="B25" s="5">
        <v>133</v>
      </c>
      <c r="C25" s="5" t="s">
        <v>3</v>
      </c>
      <c r="D25" s="6" t="s">
        <v>4</v>
      </c>
      <c r="E25" s="6" t="s">
        <v>110</v>
      </c>
      <c r="F25" s="7">
        <v>11</v>
      </c>
      <c r="G25" s="12"/>
      <c r="H25" s="12">
        <f t="shared" si="0"/>
        <v>0</v>
      </c>
      <c r="I25" s="24"/>
      <c r="J25" s="12">
        <f t="shared" si="1"/>
        <v>0</v>
      </c>
      <c r="K25" s="12">
        <f t="shared" si="2"/>
        <v>0</v>
      </c>
      <c r="L25" s="5"/>
    </row>
    <row r="26" spans="1:12" ht="25.5">
      <c r="A26" s="9" t="s">
        <v>575</v>
      </c>
      <c r="B26" s="5">
        <v>134</v>
      </c>
      <c r="C26" s="5" t="s">
        <v>5</v>
      </c>
      <c r="D26" s="6" t="s">
        <v>6</v>
      </c>
      <c r="E26" s="6" t="s">
        <v>110</v>
      </c>
      <c r="F26" s="7">
        <v>7</v>
      </c>
      <c r="G26" s="12"/>
      <c r="H26" s="12">
        <f t="shared" si="0"/>
        <v>0</v>
      </c>
      <c r="I26" s="24"/>
      <c r="J26" s="12">
        <f t="shared" si="1"/>
        <v>0</v>
      </c>
      <c r="K26" s="12">
        <f t="shared" si="2"/>
        <v>0</v>
      </c>
      <c r="L26" s="5"/>
    </row>
    <row r="27" spans="1:12" ht="25.5">
      <c r="A27" s="9" t="s">
        <v>576</v>
      </c>
      <c r="B27" s="5">
        <v>135</v>
      </c>
      <c r="C27" s="5" t="s">
        <v>7</v>
      </c>
      <c r="D27" s="6" t="s">
        <v>8</v>
      </c>
      <c r="E27" s="6" t="s">
        <v>110</v>
      </c>
      <c r="F27" s="7">
        <v>16</v>
      </c>
      <c r="G27" s="12"/>
      <c r="H27" s="12">
        <f t="shared" si="0"/>
        <v>0</v>
      </c>
      <c r="I27" s="24"/>
      <c r="J27" s="12">
        <f t="shared" si="1"/>
        <v>0</v>
      </c>
      <c r="K27" s="12">
        <f t="shared" si="2"/>
        <v>0</v>
      </c>
      <c r="L27" s="5"/>
    </row>
    <row r="28" spans="1:12" ht="25.5">
      <c r="A28" s="9" t="s">
        <v>577</v>
      </c>
      <c r="B28" s="5">
        <v>136</v>
      </c>
      <c r="C28" s="5" t="s">
        <v>9</v>
      </c>
      <c r="D28" s="6" t="s">
        <v>10</v>
      </c>
      <c r="E28" s="6" t="s">
        <v>110</v>
      </c>
      <c r="F28" s="7">
        <v>8</v>
      </c>
      <c r="G28" s="12"/>
      <c r="H28" s="12">
        <f t="shared" si="0"/>
        <v>0</v>
      </c>
      <c r="I28" s="24"/>
      <c r="J28" s="12">
        <f t="shared" si="1"/>
        <v>0</v>
      </c>
      <c r="K28" s="12">
        <f t="shared" si="2"/>
        <v>0</v>
      </c>
      <c r="L28" s="5"/>
    </row>
    <row r="29" spans="1:12" ht="12.75">
      <c r="A29" s="9" t="s">
        <v>578</v>
      </c>
      <c r="B29" s="5">
        <v>137</v>
      </c>
      <c r="C29" s="5" t="s">
        <v>11</v>
      </c>
      <c r="D29" s="6" t="s">
        <v>12</v>
      </c>
      <c r="E29" s="6" t="s">
        <v>110</v>
      </c>
      <c r="F29" s="7">
        <v>32</v>
      </c>
      <c r="G29" s="12"/>
      <c r="H29" s="12">
        <f t="shared" si="0"/>
        <v>0</v>
      </c>
      <c r="I29" s="24"/>
      <c r="J29" s="12">
        <f t="shared" si="1"/>
        <v>0</v>
      </c>
      <c r="K29" s="12">
        <f t="shared" si="2"/>
        <v>0</v>
      </c>
      <c r="L29" s="5"/>
    </row>
    <row r="30" spans="1:12" ht="25.5">
      <c r="A30" s="9" t="s">
        <v>579</v>
      </c>
      <c r="B30" s="5">
        <v>138</v>
      </c>
      <c r="C30" s="5" t="s">
        <v>13</v>
      </c>
      <c r="D30" s="6" t="s">
        <v>14</v>
      </c>
      <c r="E30" s="6" t="s">
        <v>110</v>
      </c>
      <c r="F30" s="7">
        <v>4</v>
      </c>
      <c r="G30" s="12"/>
      <c r="H30" s="12">
        <f t="shared" si="0"/>
        <v>0</v>
      </c>
      <c r="I30" s="24"/>
      <c r="J30" s="12">
        <f t="shared" si="1"/>
        <v>0</v>
      </c>
      <c r="K30" s="12">
        <f t="shared" si="2"/>
        <v>0</v>
      </c>
      <c r="L30" s="5"/>
    </row>
    <row r="31" spans="1:12" ht="38.25">
      <c r="A31" s="9" t="s">
        <v>580</v>
      </c>
      <c r="B31" s="5">
        <v>139</v>
      </c>
      <c r="C31" s="5" t="s">
        <v>15</v>
      </c>
      <c r="D31" s="6" t="s">
        <v>16</v>
      </c>
      <c r="E31" s="6" t="s">
        <v>110</v>
      </c>
      <c r="F31" s="7">
        <v>3</v>
      </c>
      <c r="G31" s="12"/>
      <c r="H31" s="12">
        <f t="shared" si="0"/>
        <v>0</v>
      </c>
      <c r="I31" s="24"/>
      <c r="J31" s="12">
        <f t="shared" si="1"/>
        <v>0</v>
      </c>
      <c r="K31" s="12">
        <f t="shared" si="2"/>
        <v>0</v>
      </c>
      <c r="L31" s="5"/>
    </row>
    <row r="32" spans="1:12" ht="38.25">
      <c r="A32" s="9" t="s">
        <v>581</v>
      </c>
      <c r="B32" s="5">
        <v>140</v>
      </c>
      <c r="C32" s="5" t="s">
        <v>17</v>
      </c>
      <c r="D32" s="6" t="s">
        <v>18</v>
      </c>
      <c r="E32" s="6" t="s">
        <v>19</v>
      </c>
      <c r="F32" s="7">
        <v>44</v>
      </c>
      <c r="G32" s="12"/>
      <c r="H32" s="12">
        <f t="shared" si="0"/>
        <v>0</v>
      </c>
      <c r="I32" s="24"/>
      <c r="J32" s="12">
        <f t="shared" si="1"/>
        <v>0</v>
      </c>
      <c r="K32" s="12">
        <f t="shared" si="2"/>
        <v>0</v>
      </c>
      <c r="L32" s="5"/>
    </row>
    <row r="33" spans="1:12" ht="25.5">
      <c r="A33" s="9" t="s">
        <v>582</v>
      </c>
      <c r="B33" s="5">
        <v>426</v>
      </c>
      <c r="C33" s="5" t="s">
        <v>20</v>
      </c>
      <c r="D33" s="6" t="s">
        <v>21</v>
      </c>
      <c r="E33" s="6" t="s">
        <v>110</v>
      </c>
      <c r="F33" s="7">
        <v>8</v>
      </c>
      <c r="G33" s="12"/>
      <c r="H33" s="12">
        <f t="shared" si="0"/>
        <v>0</v>
      </c>
      <c r="I33" s="24"/>
      <c r="J33" s="12">
        <f t="shared" si="1"/>
        <v>0</v>
      </c>
      <c r="K33" s="12">
        <f t="shared" si="2"/>
        <v>0</v>
      </c>
      <c r="L33" s="5"/>
    </row>
    <row r="34" spans="1:12" ht="12.75">
      <c r="A34" s="9" t="s">
        <v>583</v>
      </c>
      <c r="B34" s="5">
        <v>141</v>
      </c>
      <c r="C34" s="5" t="s">
        <v>22</v>
      </c>
      <c r="D34" s="6" t="s">
        <v>23</v>
      </c>
      <c r="E34" s="6" t="s">
        <v>110</v>
      </c>
      <c r="F34" s="7">
        <v>40</v>
      </c>
      <c r="G34" s="12"/>
      <c r="H34" s="12">
        <f t="shared" si="0"/>
        <v>0</v>
      </c>
      <c r="I34" s="24"/>
      <c r="J34" s="12">
        <f t="shared" si="1"/>
        <v>0</v>
      </c>
      <c r="K34" s="12">
        <f t="shared" si="2"/>
        <v>0</v>
      </c>
      <c r="L34" s="5"/>
    </row>
    <row r="35" spans="1:12" ht="25.5">
      <c r="A35" s="9" t="s">
        <v>584</v>
      </c>
      <c r="B35" s="5">
        <v>142</v>
      </c>
      <c r="C35" s="5" t="s">
        <v>24</v>
      </c>
      <c r="D35" s="6" t="s">
        <v>25</v>
      </c>
      <c r="E35" s="6" t="s">
        <v>110</v>
      </c>
      <c r="F35" s="7">
        <v>5</v>
      </c>
      <c r="G35" s="12"/>
      <c r="H35" s="12">
        <f t="shared" si="0"/>
        <v>0</v>
      </c>
      <c r="I35" s="24"/>
      <c r="J35" s="12">
        <f t="shared" si="1"/>
        <v>0</v>
      </c>
      <c r="K35" s="12">
        <f t="shared" si="2"/>
        <v>0</v>
      </c>
      <c r="L35" s="5"/>
    </row>
    <row r="36" spans="1:12" ht="25.5">
      <c r="A36" s="9" t="s">
        <v>585</v>
      </c>
      <c r="B36" s="5">
        <v>148</v>
      </c>
      <c r="C36" s="5" t="s">
        <v>26</v>
      </c>
      <c r="D36" s="6" t="s">
        <v>27</v>
      </c>
      <c r="E36" s="6" t="s">
        <v>110</v>
      </c>
      <c r="F36" s="7">
        <v>8</v>
      </c>
      <c r="G36" s="12"/>
      <c r="H36" s="12">
        <f t="shared" si="0"/>
        <v>0</v>
      </c>
      <c r="I36" s="24"/>
      <c r="J36" s="12">
        <f t="shared" si="1"/>
        <v>0</v>
      </c>
      <c r="K36" s="12">
        <f t="shared" si="2"/>
        <v>0</v>
      </c>
      <c r="L36" s="5"/>
    </row>
    <row r="37" spans="1:12" ht="25.5">
      <c r="A37" s="9" t="s">
        <v>586</v>
      </c>
      <c r="B37" s="5">
        <v>150</v>
      </c>
      <c r="C37" s="5" t="s">
        <v>28</v>
      </c>
      <c r="D37" s="6" t="s">
        <v>29</v>
      </c>
      <c r="E37" s="6" t="s">
        <v>110</v>
      </c>
      <c r="F37" s="7">
        <v>8</v>
      </c>
      <c r="G37" s="12"/>
      <c r="H37" s="12">
        <f t="shared" si="0"/>
        <v>0</v>
      </c>
      <c r="I37" s="24"/>
      <c r="J37" s="12">
        <f t="shared" si="1"/>
        <v>0</v>
      </c>
      <c r="K37" s="12">
        <f t="shared" si="2"/>
        <v>0</v>
      </c>
      <c r="L37" s="5"/>
    </row>
    <row r="38" spans="1:12" ht="25.5">
      <c r="A38" s="9" t="s">
        <v>587</v>
      </c>
      <c r="B38" s="5">
        <v>153</v>
      </c>
      <c r="C38" s="5" t="s">
        <v>30</v>
      </c>
      <c r="D38" s="6" t="s">
        <v>31</v>
      </c>
      <c r="E38" s="6" t="s">
        <v>110</v>
      </c>
      <c r="F38" s="7">
        <v>52</v>
      </c>
      <c r="G38" s="12"/>
      <c r="H38" s="12">
        <f t="shared" si="0"/>
        <v>0</v>
      </c>
      <c r="I38" s="24"/>
      <c r="J38" s="12">
        <f t="shared" si="1"/>
        <v>0</v>
      </c>
      <c r="K38" s="12">
        <f t="shared" si="2"/>
        <v>0</v>
      </c>
      <c r="L38" s="5"/>
    </row>
    <row r="39" spans="1:12" ht="25.5">
      <c r="A39" s="9" t="s">
        <v>588</v>
      </c>
      <c r="B39" s="5">
        <v>159</v>
      </c>
      <c r="C39" s="5" t="s">
        <v>32</v>
      </c>
      <c r="D39" s="6" t="s">
        <v>33</v>
      </c>
      <c r="E39" s="6" t="s">
        <v>34</v>
      </c>
      <c r="F39" s="7">
        <v>58</v>
      </c>
      <c r="G39" s="12"/>
      <c r="H39" s="12">
        <f t="shared" si="0"/>
        <v>0</v>
      </c>
      <c r="I39" s="24"/>
      <c r="J39" s="12">
        <f t="shared" si="1"/>
        <v>0</v>
      </c>
      <c r="K39" s="12">
        <f t="shared" si="2"/>
        <v>0</v>
      </c>
      <c r="L39" s="5"/>
    </row>
    <row r="40" spans="1:12" ht="25.5">
      <c r="A40" s="9" t="s">
        <v>589</v>
      </c>
      <c r="B40" s="5">
        <v>168</v>
      </c>
      <c r="C40" s="5" t="s">
        <v>35</v>
      </c>
      <c r="D40" s="6" t="s">
        <v>36</v>
      </c>
      <c r="E40" s="6" t="s">
        <v>37</v>
      </c>
      <c r="F40" s="7">
        <v>15</v>
      </c>
      <c r="G40" s="12"/>
      <c r="H40" s="12">
        <f t="shared" si="0"/>
        <v>0</v>
      </c>
      <c r="I40" s="24"/>
      <c r="J40" s="12">
        <f t="shared" si="1"/>
        <v>0</v>
      </c>
      <c r="K40" s="12">
        <f t="shared" si="2"/>
        <v>0</v>
      </c>
      <c r="L40" s="5"/>
    </row>
    <row r="41" spans="1:12" ht="25.5">
      <c r="A41" s="9" t="s">
        <v>590</v>
      </c>
      <c r="B41" s="5">
        <v>213</v>
      </c>
      <c r="C41" s="5" t="s">
        <v>39</v>
      </c>
      <c r="D41" s="6" t="s">
        <v>40</v>
      </c>
      <c r="E41" s="6" t="s">
        <v>110</v>
      </c>
      <c r="F41" s="7">
        <v>3</v>
      </c>
      <c r="G41" s="12"/>
      <c r="H41" s="12">
        <f t="shared" si="0"/>
        <v>0</v>
      </c>
      <c r="I41" s="24"/>
      <c r="J41" s="12">
        <f t="shared" si="1"/>
        <v>0</v>
      </c>
      <c r="K41" s="12">
        <f t="shared" si="2"/>
        <v>0</v>
      </c>
      <c r="L41" s="5"/>
    </row>
    <row r="42" spans="1:12" ht="12.75">
      <c r="A42" s="9" t="s">
        <v>591</v>
      </c>
      <c r="B42" s="5">
        <v>250</v>
      </c>
      <c r="C42" s="5" t="s">
        <v>41</v>
      </c>
      <c r="D42" s="6" t="s">
        <v>42</v>
      </c>
      <c r="E42" s="6" t="s">
        <v>43</v>
      </c>
      <c r="F42" s="7">
        <v>13</v>
      </c>
      <c r="G42" s="12"/>
      <c r="H42" s="12">
        <f t="shared" si="0"/>
        <v>0</v>
      </c>
      <c r="I42" s="24"/>
      <c r="J42" s="12">
        <f t="shared" si="1"/>
        <v>0</v>
      </c>
      <c r="K42" s="12">
        <f t="shared" si="2"/>
        <v>0</v>
      </c>
      <c r="L42" s="5"/>
    </row>
    <row r="43" spans="1:12" ht="25.5">
      <c r="A43" s="9" t="s">
        <v>592</v>
      </c>
      <c r="B43" s="5">
        <v>334</v>
      </c>
      <c r="C43" s="5" t="s">
        <v>44</v>
      </c>
      <c r="D43" s="6" t="s">
        <v>45</v>
      </c>
      <c r="E43" s="6" t="s">
        <v>318</v>
      </c>
      <c r="F43" s="7">
        <v>3</v>
      </c>
      <c r="G43" s="12"/>
      <c r="H43" s="12">
        <f t="shared" si="0"/>
        <v>0</v>
      </c>
      <c r="I43" s="24"/>
      <c r="J43" s="12">
        <f t="shared" si="1"/>
        <v>0</v>
      </c>
      <c r="K43" s="12">
        <f t="shared" si="2"/>
        <v>0</v>
      </c>
      <c r="L43" s="5"/>
    </row>
    <row r="44" spans="1:12" ht="25.5">
      <c r="A44" s="9" t="s">
        <v>593</v>
      </c>
      <c r="B44" s="5">
        <v>375</v>
      </c>
      <c r="C44" s="5" t="s">
        <v>46</v>
      </c>
      <c r="D44" s="6" t="s">
        <v>47</v>
      </c>
      <c r="E44" s="6" t="s">
        <v>110</v>
      </c>
      <c r="F44" s="7">
        <v>40</v>
      </c>
      <c r="G44" s="12"/>
      <c r="H44" s="12">
        <f t="shared" si="0"/>
        <v>0</v>
      </c>
      <c r="I44" s="24"/>
      <c r="J44" s="12">
        <f t="shared" si="1"/>
        <v>0</v>
      </c>
      <c r="K44" s="12">
        <f t="shared" si="2"/>
        <v>0</v>
      </c>
      <c r="L44" s="5"/>
    </row>
    <row r="45" spans="1:12" ht="25.5">
      <c r="A45" s="9" t="s">
        <v>594</v>
      </c>
      <c r="B45" s="5">
        <v>381</v>
      </c>
      <c r="C45" s="5" t="s">
        <v>48</v>
      </c>
      <c r="D45" s="6" t="s">
        <v>49</v>
      </c>
      <c r="E45" s="6" t="s">
        <v>110</v>
      </c>
      <c r="F45" s="7">
        <v>27</v>
      </c>
      <c r="G45" s="12"/>
      <c r="H45" s="12">
        <f t="shared" si="0"/>
        <v>0</v>
      </c>
      <c r="I45" s="24"/>
      <c r="J45" s="12">
        <f t="shared" si="1"/>
        <v>0</v>
      </c>
      <c r="K45" s="12">
        <f t="shared" si="2"/>
        <v>0</v>
      </c>
      <c r="L45" s="5"/>
    </row>
    <row r="46" spans="1:12" ht="12.75">
      <c r="A46" s="9" t="s">
        <v>595</v>
      </c>
      <c r="B46" s="5">
        <v>389</v>
      </c>
      <c r="C46" s="5" t="s">
        <v>50</v>
      </c>
      <c r="D46" s="6" t="s">
        <v>51</v>
      </c>
      <c r="E46" s="6" t="s">
        <v>110</v>
      </c>
      <c r="F46" s="7">
        <v>8</v>
      </c>
      <c r="G46" s="12"/>
      <c r="H46" s="12">
        <f t="shared" si="0"/>
        <v>0</v>
      </c>
      <c r="I46" s="24"/>
      <c r="J46" s="12">
        <f t="shared" si="1"/>
        <v>0</v>
      </c>
      <c r="K46" s="12">
        <f t="shared" si="2"/>
        <v>0</v>
      </c>
      <c r="L46" s="5"/>
    </row>
    <row r="47" spans="1:12" ht="12.75">
      <c r="A47" s="9" t="s">
        <v>596</v>
      </c>
      <c r="B47" s="5">
        <v>391</v>
      </c>
      <c r="C47" s="5" t="s">
        <v>52</v>
      </c>
      <c r="D47" s="6" t="s">
        <v>53</v>
      </c>
      <c r="E47" s="6" t="s">
        <v>110</v>
      </c>
      <c r="F47" s="7">
        <v>8</v>
      </c>
      <c r="G47" s="12"/>
      <c r="H47" s="12">
        <f t="shared" si="0"/>
        <v>0</v>
      </c>
      <c r="I47" s="24"/>
      <c r="J47" s="12">
        <f t="shared" si="1"/>
        <v>0</v>
      </c>
      <c r="K47" s="12">
        <f t="shared" si="2"/>
        <v>0</v>
      </c>
      <c r="L47" s="5"/>
    </row>
    <row r="48" spans="1:12" ht="12.75">
      <c r="A48" s="9" t="s">
        <v>597</v>
      </c>
      <c r="B48" s="5">
        <v>393</v>
      </c>
      <c r="C48" s="5" t="s">
        <v>54</v>
      </c>
      <c r="D48" s="6" t="s">
        <v>55</v>
      </c>
      <c r="E48" s="6" t="s">
        <v>110</v>
      </c>
      <c r="F48" s="7">
        <v>8</v>
      </c>
      <c r="G48" s="12"/>
      <c r="H48" s="12">
        <f t="shared" si="0"/>
        <v>0</v>
      </c>
      <c r="I48" s="24"/>
      <c r="J48" s="12">
        <f t="shared" si="1"/>
        <v>0</v>
      </c>
      <c r="K48" s="12">
        <f t="shared" si="2"/>
        <v>0</v>
      </c>
      <c r="L48" s="5"/>
    </row>
    <row r="49" spans="1:12" ht="25.5">
      <c r="A49" s="9" t="s">
        <v>598</v>
      </c>
      <c r="B49" s="5">
        <v>402</v>
      </c>
      <c r="C49" s="5" t="s">
        <v>56</v>
      </c>
      <c r="D49" s="6" t="s">
        <v>57</v>
      </c>
      <c r="E49" s="6" t="s">
        <v>110</v>
      </c>
      <c r="F49" s="7">
        <v>67</v>
      </c>
      <c r="G49" s="12"/>
      <c r="H49" s="12">
        <f t="shared" si="0"/>
        <v>0</v>
      </c>
      <c r="I49" s="24"/>
      <c r="J49" s="12">
        <f t="shared" si="1"/>
        <v>0</v>
      </c>
      <c r="K49" s="12">
        <f t="shared" si="2"/>
        <v>0</v>
      </c>
      <c r="L49" s="5"/>
    </row>
    <row r="50" spans="1:12" ht="25.5">
      <c r="A50" s="9" t="s">
        <v>599</v>
      </c>
      <c r="B50" s="5">
        <v>404</v>
      </c>
      <c r="C50" s="5" t="s">
        <v>58</v>
      </c>
      <c r="D50" s="6" t="s">
        <v>59</v>
      </c>
      <c r="E50" s="6" t="s">
        <v>110</v>
      </c>
      <c r="F50" s="7">
        <v>5</v>
      </c>
      <c r="G50" s="12"/>
      <c r="H50" s="12">
        <f t="shared" si="0"/>
        <v>0</v>
      </c>
      <c r="I50" s="24"/>
      <c r="J50" s="12">
        <f t="shared" si="1"/>
        <v>0</v>
      </c>
      <c r="K50" s="12">
        <f t="shared" si="2"/>
        <v>0</v>
      </c>
      <c r="L50" s="5"/>
    </row>
    <row r="51" spans="1:12" ht="25.5">
      <c r="A51" s="9" t="s">
        <v>600</v>
      </c>
      <c r="B51" s="5">
        <v>405</v>
      </c>
      <c r="C51" s="5" t="s">
        <v>60</v>
      </c>
      <c r="D51" s="6" t="s">
        <v>61</v>
      </c>
      <c r="E51" s="6" t="s">
        <v>110</v>
      </c>
      <c r="F51" s="7">
        <v>5</v>
      </c>
      <c r="G51" s="12"/>
      <c r="H51" s="12">
        <f t="shared" si="0"/>
        <v>0</v>
      </c>
      <c r="I51" s="24"/>
      <c r="J51" s="12">
        <f t="shared" si="1"/>
        <v>0</v>
      </c>
      <c r="K51" s="12">
        <f t="shared" si="2"/>
        <v>0</v>
      </c>
      <c r="L51" s="5"/>
    </row>
    <row r="52" spans="1:12" ht="25.5">
      <c r="A52" s="9" t="s">
        <v>601</v>
      </c>
      <c r="B52" s="5">
        <v>406</v>
      </c>
      <c r="C52" s="5" t="s">
        <v>62</v>
      </c>
      <c r="D52" s="6" t="s">
        <v>63</v>
      </c>
      <c r="E52" s="6" t="s">
        <v>110</v>
      </c>
      <c r="F52" s="7">
        <v>7</v>
      </c>
      <c r="G52" s="12"/>
      <c r="H52" s="12">
        <f t="shared" si="0"/>
        <v>0</v>
      </c>
      <c r="I52" s="24"/>
      <c r="J52" s="12">
        <f t="shared" si="1"/>
        <v>0</v>
      </c>
      <c r="K52" s="12">
        <f t="shared" si="2"/>
        <v>0</v>
      </c>
      <c r="L52" s="5"/>
    </row>
    <row r="53" spans="1:12" ht="12.75">
      <c r="A53" s="9" t="s">
        <v>602</v>
      </c>
      <c r="B53" s="5">
        <v>390</v>
      </c>
      <c r="C53" s="5" t="s">
        <v>64</v>
      </c>
      <c r="D53" s="6" t="s">
        <v>65</v>
      </c>
      <c r="E53" s="6" t="s">
        <v>110</v>
      </c>
      <c r="F53" s="7">
        <v>19</v>
      </c>
      <c r="G53" s="12"/>
      <c r="H53" s="12">
        <f t="shared" si="0"/>
        <v>0</v>
      </c>
      <c r="I53" s="24"/>
      <c r="J53" s="12">
        <f t="shared" si="1"/>
        <v>0</v>
      </c>
      <c r="K53" s="12">
        <f t="shared" si="2"/>
        <v>0</v>
      </c>
      <c r="L53" s="5"/>
    </row>
    <row r="54" spans="1:12" ht="38.25">
      <c r="A54" s="9" t="s">
        <v>603</v>
      </c>
      <c r="B54" s="5">
        <v>162</v>
      </c>
      <c r="C54" s="5" t="s">
        <v>66</v>
      </c>
      <c r="D54" s="6" t="s">
        <v>67</v>
      </c>
      <c r="E54" s="6" t="s">
        <v>110</v>
      </c>
      <c r="F54" s="7">
        <v>40</v>
      </c>
      <c r="G54" s="12"/>
      <c r="H54" s="12">
        <f t="shared" si="0"/>
        <v>0</v>
      </c>
      <c r="I54" s="24"/>
      <c r="J54" s="12">
        <f t="shared" si="1"/>
        <v>0</v>
      </c>
      <c r="K54" s="12">
        <f t="shared" si="2"/>
        <v>0</v>
      </c>
      <c r="L54" s="5"/>
    </row>
    <row r="55" spans="1:12" ht="38.25">
      <c r="A55" s="9" t="s">
        <v>604</v>
      </c>
      <c r="B55" s="5">
        <v>166</v>
      </c>
      <c r="C55" s="5" t="s">
        <v>68</v>
      </c>
      <c r="D55" s="6" t="s">
        <v>69</v>
      </c>
      <c r="E55" s="6" t="s">
        <v>110</v>
      </c>
      <c r="F55" s="7">
        <v>5</v>
      </c>
      <c r="G55" s="12"/>
      <c r="H55" s="12">
        <f t="shared" si="0"/>
        <v>0</v>
      </c>
      <c r="I55" s="24"/>
      <c r="J55" s="12">
        <f t="shared" si="1"/>
        <v>0</v>
      </c>
      <c r="K55" s="12">
        <f t="shared" si="2"/>
        <v>0</v>
      </c>
      <c r="L55" s="5"/>
    </row>
    <row r="56" spans="1:12" ht="25.5">
      <c r="A56" s="9" t="s">
        <v>605</v>
      </c>
      <c r="B56" s="5">
        <v>153</v>
      </c>
      <c r="C56" s="5" t="s">
        <v>70</v>
      </c>
      <c r="D56" s="6" t="s">
        <v>71</v>
      </c>
      <c r="E56" s="6" t="s">
        <v>110</v>
      </c>
      <c r="F56" s="7">
        <v>2</v>
      </c>
      <c r="G56" s="12"/>
      <c r="H56" s="12">
        <f t="shared" si="0"/>
        <v>0</v>
      </c>
      <c r="I56" s="24"/>
      <c r="J56" s="12">
        <f t="shared" si="1"/>
        <v>0</v>
      </c>
      <c r="K56" s="12">
        <f t="shared" si="2"/>
        <v>0</v>
      </c>
      <c r="L56" s="5"/>
    </row>
    <row r="57" spans="1:12" ht="25.5">
      <c r="A57" s="9" t="s">
        <v>606</v>
      </c>
      <c r="B57" s="5" t="s">
        <v>72</v>
      </c>
      <c r="C57" s="5" t="s">
        <v>73</v>
      </c>
      <c r="D57" s="6" t="s">
        <v>74</v>
      </c>
      <c r="E57" s="6" t="s">
        <v>110</v>
      </c>
      <c r="F57" s="7">
        <v>16</v>
      </c>
      <c r="G57" s="12"/>
      <c r="H57" s="12">
        <f t="shared" si="0"/>
        <v>0</v>
      </c>
      <c r="I57" s="24"/>
      <c r="J57" s="12">
        <f t="shared" si="1"/>
        <v>0</v>
      </c>
      <c r="K57" s="12">
        <f t="shared" si="2"/>
        <v>0</v>
      </c>
      <c r="L57" s="5"/>
    </row>
    <row r="58" spans="1:12" ht="25.5">
      <c r="A58" s="9" t="s">
        <v>607</v>
      </c>
      <c r="B58" s="5">
        <v>403</v>
      </c>
      <c r="C58" s="5" t="s">
        <v>75</v>
      </c>
      <c r="D58" s="6" t="s">
        <v>76</v>
      </c>
      <c r="E58" s="6" t="s">
        <v>110</v>
      </c>
      <c r="F58" s="7">
        <v>7</v>
      </c>
      <c r="G58" s="12"/>
      <c r="H58" s="12">
        <f t="shared" si="0"/>
        <v>0</v>
      </c>
      <c r="I58" s="24"/>
      <c r="J58" s="12">
        <f t="shared" si="1"/>
        <v>0</v>
      </c>
      <c r="K58" s="12">
        <f t="shared" si="2"/>
        <v>0</v>
      </c>
      <c r="L58" s="5"/>
    </row>
    <row r="59" spans="1:12" ht="25.5">
      <c r="A59" s="9" t="s">
        <v>608</v>
      </c>
      <c r="B59" s="5">
        <v>154</v>
      </c>
      <c r="C59" s="5" t="s">
        <v>77</v>
      </c>
      <c r="D59" s="6" t="s">
        <v>78</v>
      </c>
      <c r="E59" s="6"/>
      <c r="F59" s="7">
        <v>11</v>
      </c>
      <c r="G59" s="12"/>
      <c r="H59" s="12">
        <f t="shared" si="0"/>
        <v>0</v>
      </c>
      <c r="I59" s="24"/>
      <c r="J59" s="12">
        <f t="shared" si="1"/>
        <v>0</v>
      </c>
      <c r="K59" s="12">
        <f t="shared" si="2"/>
        <v>0</v>
      </c>
      <c r="L59" s="5"/>
    </row>
    <row r="60" spans="1:12" ht="25.5">
      <c r="A60" s="9" t="s">
        <v>609</v>
      </c>
      <c r="B60" s="5">
        <v>155</v>
      </c>
      <c r="C60" s="5" t="s">
        <v>79</v>
      </c>
      <c r="D60" s="6" t="s">
        <v>80</v>
      </c>
      <c r="E60" s="6" t="s">
        <v>110</v>
      </c>
      <c r="F60" s="7">
        <v>55</v>
      </c>
      <c r="G60" s="12"/>
      <c r="H60" s="12">
        <f t="shared" si="0"/>
        <v>0</v>
      </c>
      <c r="I60" s="24"/>
      <c r="J60" s="12">
        <f t="shared" si="1"/>
        <v>0</v>
      </c>
      <c r="K60" s="12">
        <f t="shared" si="2"/>
        <v>0</v>
      </c>
      <c r="L60" s="5"/>
    </row>
    <row r="61" spans="1:12" ht="25.5">
      <c r="A61" s="9" t="s">
        <v>610</v>
      </c>
      <c r="B61" s="5">
        <v>156</v>
      </c>
      <c r="C61" s="5" t="s">
        <v>81</v>
      </c>
      <c r="D61" s="6" t="s">
        <v>82</v>
      </c>
      <c r="E61" s="6" t="s">
        <v>110</v>
      </c>
      <c r="F61" s="7">
        <v>328</v>
      </c>
      <c r="G61" s="12"/>
      <c r="H61" s="12">
        <f t="shared" si="0"/>
        <v>0</v>
      </c>
      <c r="I61" s="24"/>
      <c r="J61" s="12">
        <f t="shared" si="1"/>
        <v>0</v>
      </c>
      <c r="K61" s="12">
        <f t="shared" si="2"/>
        <v>0</v>
      </c>
      <c r="L61" s="5"/>
    </row>
    <row r="62" spans="1:12" ht="25.5">
      <c r="A62" s="9" t="s">
        <v>611</v>
      </c>
      <c r="B62" s="5">
        <v>157</v>
      </c>
      <c r="C62" s="5" t="s">
        <v>83</v>
      </c>
      <c r="D62" s="6" t="s">
        <v>84</v>
      </c>
      <c r="E62" s="6" t="s">
        <v>110</v>
      </c>
      <c r="F62" s="7">
        <v>194</v>
      </c>
      <c r="G62" s="12"/>
      <c r="H62" s="12">
        <f t="shared" si="0"/>
        <v>0</v>
      </c>
      <c r="I62" s="24"/>
      <c r="J62" s="12">
        <f t="shared" si="1"/>
        <v>0</v>
      </c>
      <c r="K62" s="12">
        <f t="shared" si="2"/>
        <v>0</v>
      </c>
      <c r="L62" s="5"/>
    </row>
    <row r="63" spans="1:12" ht="25.5">
      <c r="A63" s="9" t="s">
        <v>612</v>
      </c>
      <c r="B63" s="5">
        <v>158</v>
      </c>
      <c r="C63" s="5" t="s">
        <v>85</v>
      </c>
      <c r="D63" s="6" t="s">
        <v>86</v>
      </c>
      <c r="E63" s="6" t="s">
        <v>110</v>
      </c>
      <c r="F63" s="7">
        <v>13</v>
      </c>
      <c r="G63" s="12"/>
      <c r="H63" s="12">
        <f t="shared" si="0"/>
        <v>0</v>
      </c>
      <c r="I63" s="24"/>
      <c r="J63" s="12">
        <f t="shared" si="1"/>
        <v>0</v>
      </c>
      <c r="K63" s="12">
        <f t="shared" si="2"/>
        <v>0</v>
      </c>
      <c r="L63" s="5"/>
    </row>
    <row r="64" spans="1:12" ht="25.5">
      <c r="A64" s="9" t="s">
        <v>613</v>
      </c>
      <c r="B64" s="5">
        <v>164</v>
      </c>
      <c r="C64" s="5" t="s">
        <v>87</v>
      </c>
      <c r="D64" s="6" t="s">
        <v>88</v>
      </c>
      <c r="E64" s="6" t="s">
        <v>110</v>
      </c>
      <c r="F64" s="7">
        <v>7</v>
      </c>
      <c r="G64" s="12"/>
      <c r="H64" s="12">
        <f t="shared" si="0"/>
        <v>0</v>
      </c>
      <c r="I64" s="24"/>
      <c r="J64" s="12">
        <f t="shared" si="1"/>
        <v>0</v>
      </c>
      <c r="K64" s="12">
        <f t="shared" si="2"/>
        <v>0</v>
      </c>
      <c r="L64" s="5"/>
    </row>
    <row r="65" spans="1:12" ht="12.75">
      <c r="A65" s="9" t="s">
        <v>614</v>
      </c>
      <c r="B65" s="5">
        <v>402</v>
      </c>
      <c r="C65" s="5" t="s">
        <v>89</v>
      </c>
      <c r="D65" s="6" t="s">
        <v>90</v>
      </c>
      <c r="E65" s="6" t="s">
        <v>110</v>
      </c>
      <c r="F65" s="7">
        <v>37</v>
      </c>
      <c r="G65" s="12"/>
      <c r="H65" s="12">
        <f t="shared" si="0"/>
        <v>0</v>
      </c>
      <c r="I65" s="24"/>
      <c r="J65" s="12">
        <f t="shared" si="1"/>
        <v>0</v>
      </c>
      <c r="K65" s="12">
        <f t="shared" si="2"/>
        <v>0</v>
      </c>
      <c r="L65" s="5"/>
    </row>
    <row r="66" spans="1:12" ht="25.5">
      <c r="A66" s="9" t="s">
        <v>615</v>
      </c>
      <c r="B66" s="5" t="s">
        <v>72</v>
      </c>
      <c r="C66" s="5" t="s">
        <v>91</v>
      </c>
      <c r="D66" s="6" t="s">
        <v>92</v>
      </c>
      <c r="E66" s="6" t="s">
        <v>110</v>
      </c>
      <c r="F66" s="7">
        <v>13</v>
      </c>
      <c r="G66" s="12"/>
      <c r="H66" s="12">
        <f t="shared" si="0"/>
        <v>0</v>
      </c>
      <c r="I66" s="24"/>
      <c r="J66" s="12">
        <f t="shared" si="1"/>
        <v>0</v>
      </c>
      <c r="K66" s="12">
        <f t="shared" si="2"/>
        <v>0</v>
      </c>
      <c r="L66" s="5"/>
    </row>
    <row r="67" spans="1:12" ht="25.5">
      <c r="A67" s="9" t="s">
        <v>616</v>
      </c>
      <c r="B67" s="5"/>
      <c r="C67" s="5" t="s">
        <v>93</v>
      </c>
      <c r="D67" s="6" t="s">
        <v>94</v>
      </c>
      <c r="E67" s="6" t="s">
        <v>110</v>
      </c>
      <c r="F67" s="7">
        <v>30</v>
      </c>
      <c r="G67" s="12"/>
      <c r="H67" s="12">
        <f t="shared" si="0"/>
        <v>0</v>
      </c>
      <c r="I67" s="24"/>
      <c r="J67" s="12">
        <f t="shared" si="1"/>
        <v>0</v>
      </c>
      <c r="K67" s="12">
        <f t="shared" si="2"/>
        <v>0</v>
      </c>
      <c r="L67" s="5"/>
    </row>
    <row r="68" spans="1:12" ht="12.75">
      <c r="A68" s="9" t="s">
        <v>617</v>
      </c>
      <c r="B68" s="5">
        <v>165</v>
      </c>
      <c r="C68" s="5" t="s">
        <v>95</v>
      </c>
      <c r="D68" s="6" t="s">
        <v>96</v>
      </c>
      <c r="E68" s="6" t="s">
        <v>110</v>
      </c>
      <c r="F68" s="7">
        <v>40</v>
      </c>
      <c r="G68" s="12"/>
      <c r="H68" s="12">
        <f t="shared" si="0"/>
        <v>0</v>
      </c>
      <c r="I68" s="24"/>
      <c r="J68" s="12">
        <f t="shared" si="1"/>
        <v>0</v>
      </c>
      <c r="K68" s="12">
        <f t="shared" si="2"/>
        <v>0</v>
      </c>
      <c r="L68" s="5"/>
    </row>
    <row r="69" spans="1:12" ht="25.5">
      <c r="A69" s="9" t="s">
        <v>618</v>
      </c>
      <c r="B69" s="5" t="s">
        <v>72</v>
      </c>
      <c r="C69" s="5" t="s">
        <v>97</v>
      </c>
      <c r="D69" s="6" t="s">
        <v>98</v>
      </c>
      <c r="E69" s="6" t="s">
        <v>110</v>
      </c>
      <c r="F69" s="7">
        <v>20</v>
      </c>
      <c r="G69" s="12"/>
      <c r="H69" s="12">
        <f t="shared" si="0"/>
        <v>0</v>
      </c>
      <c r="I69" s="24"/>
      <c r="J69" s="12">
        <f t="shared" si="1"/>
        <v>0</v>
      </c>
      <c r="K69" s="12">
        <f t="shared" si="2"/>
        <v>0</v>
      </c>
      <c r="L69" s="5"/>
    </row>
    <row r="70" spans="1:12" ht="12.75">
      <c r="A70" s="9" t="s">
        <v>619</v>
      </c>
      <c r="B70" s="5">
        <v>163</v>
      </c>
      <c r="C70" s="5" t="s">
        <v>99</v>
      </c>
      <c r="D70" s="6" t="s">
        <v>100</v>
      </c>
      <c r="E70" s="6" t="s">
        <v>110</v>
      </c>
      <c r="F70" s="7">
        <v>3</v>
      </c>
      <c r="G70" s="12"/>
      <c r="H70" s="12">
        <f t="shared" si="0"/>
        <v>0</v>
      </c>
      <c r="I70" s="24"/>
      <c r="J70" s="12">
        <f t="shared" si="1"/>
        <v>0</v>
      </c>
      <c r="K70" s="12">
        <f t="shared" si="2"/>
        <v>0</v>
      </c>
      <c r="L70" s="5"/>
    </row>
    <row r="71" spans="1:12" ht="25.5">
      <c r="A71" s="9" t="s">
        <v>620</v>
      </c>
      <c r="B71" s="5">
        <v>151</v>
      </c>
      <c r="C71" s="5" t="s">
        <v>101</v>
      </c>
      <c r="D71" s="6" t="s">
        <v>102</v>
      </c>
      <c r="E71" s="6" t="s">
        <v>37</v>
      </c>
      <c r="F71" s="7">
        <v>7</v>
      </c>
      <c r="G71" s="12"/>
      <c r="H71" s="12">
        <f>F71*G71</f>
        <v>0</v>
      </c>
      <c r="I71" s="24"/>
      <c r="J71" s="12">
        <f>H71*I71</f>
        <v>0</v>
      </c>
      <c r="K71" s="12">
        <f>H71+J71</f>
        <v>0</v>
      </c>
      <c r="L71" s="5"/>
    </row>
    <row r="72" spans="1:12" ht="38.25">
      <c r="A72" s="9" t="s">
        <v>621</v>
      </c>
      <c r="B72" s="5"/>
      <c r="C72" s="5" t="s">
        <v>38</v>
      </c>
      <c r="D72" s="6" t="s">
        <v>103</v>
      </c>
      <c r="E72" s="6" t="s">
        <v>110</v>
      </c>
      <c r="F72" s="7">
        <v>5</v>
      </c>
      <c r="G72" s="12"/>
      <c r="H72" s="12">
        <f>F72*G72</f>
        <v>0</v>
      </c>
      <c r="I72" s="24"/>
      <c r="J72" s="12">
        <f>H72*I72</f>
        <v>0</v>
      </c>
      <c r="K72" s="12">
        <f>H72+J72</f>
        <v>0</v>
      </c>
      <c r="L72" s="5"/>
    </row>
    <row r="73" spans="1:12" ht="25.5">
      <c r="A73" s="9" t="s">
        <v>622</v>
      </c>
      <c r="B73" s="5"/>
      <c r="C73" s="5" t="s">
        <v>38</v>
      </c>
      <c r="D73" s="6" t="s">
        <v>104</v>
      </c>
      <c r="E73" s="6" t="s">
        <v>318</v>
      </c>
      <c r="F73" s="7">
        <v>3</v>
      </c>
      <c r="G73" s="12"/>
      <c r="H73" s="12">
        <f>F73*G73</f>
        <v>0</v>
      </c>
      <c r="I73" s="24"/>
      <c r="J73" s="12">
        <f>H73*I73</f>
        <v>0</v>
      </c>
      <c r="K73" s="12">
        <f>H73+J73</f>
        <v>0</v>
      </c>
      <c r="L73" s="5"/>
    </row>
    <row r="74" spans="1:12" ht="25.5">
      <c r="A74" s="9" t="s">
        <v>623</v>
      </c>
      <c r="B74" s="5"/>
      <c r="C74" s="5"/>
      <c r="D74" s="6" t="s">
        <v>105</v>
      </c>
      <c r="E74" s="6" t="s">
        <v>110</v>
      </c>
      <c r="F74" s="7">
        <v>3</v>
      </c>
      <c r="G74" s="12"/>
      <c r="H74" s="12">
        <f>F74*G74</f>
        <v>0</v>
      </c>
      <c r="I74" s="24"/>
      <c r="J74" s="12">
        <f>H74*I74</f>
        <v>0</v>
      </c>
      <c r="K74" s="12">
        <f>H74+J74</f>
        <v>0</v>
      </c>
      <c r="L74" s="5"/>
    </row>
    <row r="75" spans="1:11" ht="15.75">
      <c r="A75" s="40" t="s">
        <v>762</v>
      </c>
      <c r="B75" s="41"/>
      <c r="C75" s="41"/>
      <c r="D75" s="41"/>
      <c r="E75" s="41"/>
      <c r="F75" s="41"/>
      <c r="G75" s="42"/>
      <c r="H75" s="13">
        <f>SUM(H6:H74)</f>
        <v>0</v>
      </c>
      <c r="K75" s="13">
        <f>SUM(K6:K74)</f>
        <v>0</v>
      </c>
    </row>
    <row r="77" spans="2:4" ht="12.75">
      <c r="B77" s="43" t="s">
        <v>773</v>
      </c>
      <c r="C77" s="44"/>
      <c r="D77" s="44"/>
    </row>
    <row r="78" spans="2:4" ht="12.75">
      <c r="B78" s="44"/>
      <c r="C78" s="44"/>
      <c r="D78" s="44"/>
    </row>
    <row r="79" spans="2:4" ht="12.75">
      <c r="B79" s="45" t="s">
        <v>770</v>
      </c>
      <c r="C79" s="44"/>
      <c r="D79" s="44"/>
    </row>
    <row r="80" spans="2:4" ht="12.75">
      <c r="B80" s="44"/>
      <c r="C80" s="44"/>
      <c r="D80" s="44"/>
    </row>
    <row r="81" ht="12.75">
      <c r="C81" s="1"/>
    </row>
    <row r="82" spans="2:3" ht="12.75">
      <c r="B82" s="37" t="s">
        <v>771</v>
      </c>
      <c r="C82" s="1"/>
    </row>
    <row r="83" ht="12.75">
      <c r="C83" s="1"/>
    </row>
    <row r="84" spans="2:4" ht="12.75">
      <c r="B84" s="43" t="s">
        <v>772</v>
      </c>
      <c r="C84" s="44"/>
      <c r="D84" s="44"/>
    </row>
    <row r="85" spans="2:4" ht="12.75">
      <c r="B85" s="44"/>
      <c r="C85" s="44"/>
      <c r="D85" s="44"/>
    </row>
    <row r="86" spans="2:4" ht="12.75">
      <c r="B86" s="44"/>
      <c r="C86" s="44"/>
      <c r="D86" s="44"/>
    </row>
    <row r="87" spans="2:4" ht="12.75">
      <c r="B87" s="44"/>
      <c r="C87" s="44"/>
      <c r="D87" s="44"/>
    </row>
  </sheetData>
  <mergeCells count="6">
    <mergeCell ref="B3:D3"/>
    <mergeCell ref="B84:D87"/>
    <mergeCell ref="A1:L1"/>
    <mergeCell ref="A75:G75"/>
    <mergeCell ref="B77:D78"/>
    <mergeCell ref="B79:D80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 </cp:lastModifiedBy>
  <cp:lastPrinted>2010-07-05T13:16:28Z</cp:lastPrinted>
  <dcterms:created xsi:type="dcterms:W3CDTF">2010-06-09T08:56:25Z</dcterms:created>
  <dcterms:modified xsi:type="dcterms:W3CDTF">2010-07-05T13:18:03Z</dcterms:modified>
  <cp:category/>
  <cp:version/>
  <cp:contentType/>
  <cp:contentStatus/>
</cp:coreProperties>
</file>