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<sst xmlns="http://schemas.openxmlformats.org/spreadsheetml/2006/main" count="285" uniqueCount="165">
  <si>
    <t>Płytka kształtowa blokowana do dalszej nasady kości piszczelowej zakładana od strony przyśrodkowej .W części trzonowej 7 lub 9 par otworów blokowanych i kompresyjnych .W części nasadowej 17 otworów blokowanych z możliwością profilowania i docinania płytki w tej części Do otworów blokowanych odpowiednie wkręty korowe samogwintujące , blokowane o średnicy 3,5mm, łeb wkrętu z oporową częścią stożkową oraz gwintowaną walcową.. Do otworów kompresyjnych odpowiednie wkręty korowe 3,5mm z łbem kulistym. Wszystkie wkręty z gniazdami sześciokątnymi. Materiał-stop tytanu.</t>
  </si>
  <si>
    <t>Wkręt korowy samogwintujący o śr.3,5mm, dł.  14-110mm</t>
  </si>
  <si>
    <t>Płytka kształtowa blokowana do dalszej nasady kości piszczelowej, zakładana od strony przednio- bocznej, od 3 do 16 par otworów blokowanych i kompresyjnych w części trzonowej . W części nasadowej 7 otwory blokowane. Otwory blokowane mają posiadać oporową część stożkową oraz gwintowaną walcową.Otwory kompresyjne z dwkierunkową kompresją. Zakończenie płytki ma umożliwić wprowadzenie jej metodą minimalnego cięcia . Przynajmniej 4 otwory pod drut Kirschnera 2,0mm do tymcasowej stabilizacji płytki.</t>
  </si>
  <si>
    <t>Wkręt korowy blokowany samogwintujący o śr. 3,5mm, dł. 16mm-95mm</t>
  </si>
  <si>
    <t>Wkręt korowy samogwintujący o śr. 3,5mm , dł. 14mm -110mm</t>
  </si>
  <si>
    <t xml:space="preserve">Płytka kształtowa blokowana do dalszej nasady kości piszczelowej zakładana od strony przyśrodkowej.. Wersja prawa i lewa.W części trzonowej 4 do 12 par otworów blokowanych i kompresyjnych.W części nasadowej 7 otworów blokowanych oraz 2 otwory kompresyjne.Otwory kompresyjne z dwukierunkową kompresją. Przynajmniej 3 otwory pod drut Kirschnera 2,0mm do tymczasowej stabilizacji płytki.Do otworów blokowanych w części trzonowej wkręty blokowane 5,0mm,w części nasadowej 3,5mm.Do otworów kompresyjnych w części trzonowej wkręty korowe 4,5mm, w części nasadowej 3,5mm.Ta sama barwa płytek i wkrętów blokowanych dla ułatwienia identyfikacji i doboru implantów .  </t>
  </si>
  <si>
    <t xml:space="preserve">                                                                            </t>
  </si>
  <si>
    <t>Kwota VAT</t>
  </si>
  <si>
    <t>VAT %</t>
  </si>
  <si>
    <t>Wartość netto stanowiąca iloczyn              D x E= F</t>
  </si>
  <si>
    <t>F +  H = I</t>
  </si>
  <si>
    <t>W części dalszej blokowany ryglami o średnicy ø4,5.</t>
  </si>
  <si>
    <t>Komplet: gwóźdź śródszpikowy; 4 śruby blokujące ø4,5 lub po 2 śruby blokujące ø6,5 i ø4,5; zaślepka; śruba kompresyjna.</t>
  </si>
  <si>
    <t>Gwóźdź śródszpikowy ramienny kompresyjny:</t>
  </si>
  <si>
    <t>Komplet: gwóźdź śródszpikowy; 4 śruby blokujące(dla średnic d =8÷13mm średnica śrub blokujących 4,5mm;dla średnic d=6÷8mm średnica śrub 4,5 oraz3,5mm); zaślepka; śruba kompresyjna.</t>
  </si>
  <si>
    <t>Gwóźdź śródszpikowy ramienny rekonstrukcyjny:</t>
  </si>
  <si>
    <t xml:space="preserve">Komplet: gwóźdź śródszpikowy; 4 śruby blokujące w części bliższej o średnicy ø5,0 lub4,5, i 2 w części dalszej (dla  średnic d=8÷13mm średnica śrub blokujących  ø4,5;dla średnic d=6÷8mm średnica śrub blokujących 4,5 oraz 3,5) zaślepka; </t>
  </si>
  <si>
    <t>Wkręty do kości korowej samogwintujący Ø 4,5mm gniazdo sześciokątne</t>
  </si>
  <si>
    <t xml:space="preserve">                                                  Rozmiar L 12-90 mm</t>
  </si>
  <si>
    <t>Wkręty do kości łódkowatej samogwintujący –   Ø 4,0 mm-gniazdo sześciokątne</t>
  </si>
  <si>
    <t xml:space="preserve">Rozmiar L 10-50 mm  </t>
  </si>
  <si>
    <t>Wkręt kostkowy samogwintujący – Ø 4,5 gniazdo sześciokątne</t>
  </si>
  <si>
    <t xml:space="preserve">                                                 Rozmiar L25-70 mm</t>
  </si>
  <si>
    <t>Wkręt  do kości łódkowaty samogwintujący Ø 3,5  L-10mm-50mm gniazdo sześciokątne</t>
  </si>
  <si>
    <t>Wkręt do kości drobnych samogwintujący Ø 2,7  gniazdo sześciokątne</t>
  </si>
  <si>
    <t xml:space="preserve">                                                  Rozmiar L10 -40 mm</t>
  </si>
  <si>
    <t>Wkręt do kości korowej  samogwintujący Ø– 2,0 – gniazdo sześciokątne</t>
  </si>
  <si>
    <t>Rozmiar L 8-38 mm</t>
  </si>
  <si>
    <t xml:space="preserve">Wkręt do kości korowej  Ø – 3,5 – samogwintujący –gniazdo  sześciokątne     </t>
  </si>
  <si>
    <t xml:space="preserve">                                                 Rozmiar L 12-75 mm  </t>
  </si>
  <si>
    <t>Podkładki Ø 4,5x10</t>
  </si>
  <si>
    <t>Podkładki Ø 7,0x16</t>
  </si>
  <si>
    <t>Wkręty gąbczaste samogwintujące Ø 6,5 z pełnym gwintem L-25mm-140mm gniazdo sześciokątne</t>
  </si>
  <si>
    <t>Wkręty gąbczaste samogwintujące Ø 6,5 z gwintem 16mm L-25mm- 120mm gniazdo sześciokątne</t>
  </si>
  <si>
    <t xml:space="preserve">Wartość brutto stanowiąca sumę                   </t>
  </si>
  <si>
    <t>Wkręty gąbczaste samogwintujące Ø 6,5 z gwintem 32mm L-40mm-150mm gniazdo sześciokątne</t>
  </si>
  <si>
    <t>Statyw do wkrętów Ø 3,5,Ø 4,5,Ø 6,5</t>
  </si>
  <si>
    <t>Wkręt korowy blokowany samogwintujący o śr. 2,4mm, dł. 6-40 mm</t>
  </si>
  <si>
    <t>Wkręt korowy samogwintujący o śr. 2,7mm, dł. 6-40mm</t>
  </si>
  <si>
    <t>Do części gwintowanej otworu  wkręty korowe blokowane o średnicy 2,4mm zaś do części kompresyjnej wkręt 2,7mm z łbem kulistym. Łeb wkrętu blokowanego z oporową częścią stożkową oraz gwintowaną walcową. Łby wkrętów z gniazdami sześciokarbowymi.                         Materiał – stop tytanu</t>
  </si>
  <si>
    <t>Płytka drobna kształtowa T dla wkrętów Ø -2,7 , 5otw. ,grubość -1mm</t>
  </si>
  <si>
    <t>Płytka drobna kształtowa T, dla wkrętów Ø – 2,0 , 4 otw. grubość – 1mm</t>
  </si>
  <si>
    <t>Płytka obojczykowa z hakiem ,6-8 otw. Lewa i prawa</t>
  </si>
  <si>
    <t>Płytka kompresyjna wąska  z ograniczonym kontaktem L-51 mm do 155 mm</t>
  </si>
  <si>
    <t>Płytka piszczelowa wąska ,lewa i prawa ,4-12 otw., L-72mm – 176mm</t>
  </si>
  <si>
    <t>Drut Kirschnera – trójgraniec</t>
  </si>
  <si>
    <t>Ø – 1,2 mm L –150mm-310 mm</t>
  </si>
  <si>
    <t>Ø- 1,4 mm L –150mm- 310 mm</t>
  </si>
  <si>
    <t>Ø – 1,5 mm L -150mm– 310 mm</t>
  </si>
  <si>
    <t>Ø – 1,6 mm L-150mm – 310 mm</t>
  </si>
  <si>
    <t>Ø – 1,8 mm L-150mm – 310 mm</t>
  </si>
  <si>
    <t>Ø – 2,0 mm L-150mm – 310 mm</t>
  </si>
  <si>
    <t xml:space="preserve">                                       Ø-  2,2mm L-150mm-   380mm</t>
  </si>
  <si>
    <t xml:space="preserve">                                      Ø -  2,4mm L- 150mm-  380mm</t>
  </si>
  <si>
    <t xml:space="preserve">                                      Ø -  3,0mm L- 150mm  - 380mm</t>
  </si>
  <si>
    <t>Drut do wiązania odłamów kostnych</t>
  </si>
  <si>
    <t>Ø – 1,0 mm L – 10 m</t>
  </si>
  <si>
    <t>Ø – 1,2 mm L – 10 m</t>
  </si>
  <si>
    <t>Ø – 1,5 mm L – 10 m</t>
  </si>
  <si>
    <t>Gwóźdź Ruscha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                                 L-mm                                        Ø – mm</t>
  </si>
  <si>
    <t xml:space="preserve">              L  - 80mm -220mm                                           2,4</t>
  </si>
  <si>
    <t xml:space="preserve">              L  -100mm-240mm                                           3,2</t>
  </si>
  <si>
    <t xml:space="preserve">              L  -200mm-360mm                                           4,0</t>
  </si>
  <si>
    <t>Instrumentarium do gwoździ Rush’a w użyczenie na czas trwania umowy</t>
  </si>
  <si>
    <t>Gwoździe Endera Ø 3,5 L – 220mm -400mm</t>
  </si>
  <si>
    <t>Gwoździe Endera Ø 4,0 L – 220mm -450mm</t>
  </si>
  <si>
    <t>Gwoździe Endera Ø 4,5 L – 220mm -500mm</t>
  </si>
  <si>
    <t>Gwóźdź Kirschnera gwintowany 1,6 mm-2,0 mm L-180mm-310 mm</t>
  </si>
  <si>
    <t>Płytki proste kostne drobne (1,0mm/5,0mm) l.otw. 4-8 dla wkrętów Ø-2,0</t>
  </si>
  <si>
    <t>Wkręt korowy samogwintujący o śr. 3,5mm, dł. 14-110mm</t>
  </si>
  <si>
    <t>Do otworów blokowanych   wkręty korowe blokowane o średnicy 3,5mm, łeb wkrętu z oporową częścią stożkową oraz gwintowaną walcową,</t>
  </si>
  <si>
    <t>Wkręt korowy blokowany samogwintujący o śr. 3,5mm, dł. 16-95 mm</t>
  </si>
  <si>
    <t>Do otworów blokowanych  wkręty korowe blokowane samogwintujące o średnicy 3,5mm, łeb wkrętu z oporową częścią stożkową oraz gwintowaną walcową,</t>
  </si>
  <si>
    <t>Do otworów kompresyjnych wkręty korowe 3,5 z łbem kulistym.</t>
  </si>
  <si>
    <t>Łby wkrętów z gniazdami sześciokątnymi. Materiał – stop tytanu</t>
  </si>
  <si>
    <t>Do otworów blokowanych wkręty korowe  blokowane samogwintujące o średnicy 3,5mm, łeb wkrętu z oporową częścią stożkową oraz gwintowaną walcową,</t>
  </si>
  <si>
    <t>Do otworów blokowanych wkręty korowe samogwintujące blokowane o średnicy 3,5 mm, łeb wkrętu z oporową częścią stożkową oraz gwintowaną walcową,</t>
  </si>
  <si>
    <t>Do otworów blokowanych wkręty korowe samogwintujące blokowane o średnicy 3,5mm,  łeb wkrętu z oporową częścią stożkową oraz gwintowaną walcową,</t>
  </si>
  <si>
    <t>Wkręt korowy blokowany samogwintujący o śr. 5,0mm, dł. 16-110 mm</t>
  </si>
  <si>
    <t>Wkręt korowy samogwintujący o śr. 4,5mm, dł. 16-140mm</t>
  </si>
  <si>
    <t>W części nasadowej do otworu blokowanego o większej średnicy odpowiedni wkręt o średnicy 7,3mm blokowany, kaniulowany , samogwintujący. Łeb wkrętu z oporową częścią stożkową oraz gwintowaną walcową. Do pozostałych otworów odpowiednie wkręty korowe samogwintujące blokowane , łeb wkrętu z oporową częścią stożkową oraz gwintowaną walcową. Do otworów kompresyjnych , odpowiednie wkręty korowe z łbem kulistym . Łby wkrętów  z gniazdami sześciokątnymi . Materiał –stop tytanu.</t>
  </si>
  <si>
    <t>Wkręt blokowany samogwintujący o śr. 5,0mm, dł. 16-110 mm</t>
  </si>
  <si>
    <t>Wkręt blokowany kaniulowany samogwintujący o śr.7,3mm, dł. 30-95mm</t>
  </si>
  <si>
    <t>Płytka szeroka ,cienka  ,  L- 71mm-295mm ,l.otw 4 - 18 , szerokość 16,5mm</t>
  </si>
  <si>
    <t>Płytka wąska , cienka   ,  L - 39mm - 263mm , l.otw. 2 - 16 , szerokość 10,2mm</t>
  </si>
  <si>
    <t>Płytka szeroka samodociskowa ,gruba , L -103mm - 296mm ,l.otw6-16, szerokość 16,5mm</t>
  </si>
  <si>
    <t>Płytka wąska ,samodociskowa ,cienka , L- 53mm - 149mm ,l.otw.4 - 12 ,szerokość 10,2</t>
  </si>
  <si>
    <r>
      <t xml:space="preserve">Krótki </t>
    </r>
    <r>
      <rPr>
        <sz val="10"/>
        <rFont val="Times New Roman"/>
        <family val="1"/>
      </rPr>
      <t xml:space="preserve">- długość L=200÷280mm (ze skokiem co 5mm) z przedłużonym trzpieniem z 6 stopniową antetorsją, pokryty celownikiem, średnica d=9÷15mm ze skokiem (co 1mm), kąt szyjkowo – trzonowy (125º, 130º oraz 135º), wersja kaniulowana, uniwersalny do kości lewej i prawej. Blokowany w części bliższej śrubą zespalającą o średnicy 11mm wraz ze śrubą kompresyjną, a w części dalszej wkrętami blokującymi o średnicy 4,5. W części dalszej posiadający co najmniej 1 otwór dynamiczny oraz 1 statyczny. Możliwość opcjonalnego blokowania w części bliższej przy pomocy dodatkowego pina antyrotacyjnego o średnicy 6,5mm. </t>
    </r>
  </si>
  <si>
    <t>CZĘŚĆ III - FORMULARZ CENOWY</t>
  </si>
  <si>
    <r>
      <t>Długi</t>
    </r>
    <r>
      <rPr>
        <sz val="10"/>
        <rFont val="Times New Roman"/>
        <family val="1"/>
      </rPr>
      <t xml:space="preserve"> - długość L=340÷600mm (ze skokiem co 5mm) z 6 stopniową antetorsją, do długości 520mm pokryty celownikiem dalszym, średnica d=9÷15mm ze skokiem (co 1mm), kąt szyjkowo – trzonowy (125º, 130º oraz 135º), wersja kaniulowana, lewa i prawa. Blokowany w części bliższej śrubą zespalającą o średnicy 11mm wraz ze śrubą kompresyjną, a w części dalszej wkrętami blokującymi o średnicy 4,5.  W części dalszej posiadający co najmniej 1 otwór dynamiczny oraz 2 otwory statyczne. Możliwość opcjonalnego blokowania w części bliższej przy pomocy dodatkowego pina antyrotacyjnego 6,5mm. </t>
    </r>
  </si>
  <si>
    <t>Długość L=240÷600mm (ze skokiem co 5mm) do długości 520mm pokryty celownikiem dalszym, średnica d=8÷16mm ze skokiem (co 1mm) w wersji litej i w wersji kaniulowanej, lewy i prawy. W części dalszej posiadający min. 4 otwory w co najmniej 2 płaszczyznach (w tym co najmniej 1 dynamiczny), z niskim blokowaniem, usytuowanie środka pierwszego otworu dystalnego max. 5mm od końca gwoździa dla gwoździ kaniulowanych i 9mm od końca gwoździa dla gwoździ litych. W części bliższej posiadający min. 6 otworów w tym: 2 rekonstrukcyjne, 2 do blokowania wstecznego i 2 do blokowania statycznego i kompresyjnego.</t>
  </si>
  <si>
    <t xml:space="preserve">Długość L=180÷400mm (ze skokiem co 5mm) do długości 330mm  pokryty celownikiem, średnica d=6÷13mm ze skokiem (co 1mm) w wersji litej z asymetrycznym końcem i średnica d=8÷13mm ze skokiem (co 1mm) w wersji kaniulowanej. Średnica części bliższej gwoździa dla średnic d=6÷8mm nie może być większa niż 9mm. Gwóźdź wraz z celownikiem ma zapewniać blokowanie w części bliższej zarówno przy standardowym kompresyjnym blokowaniu jak i skośnym kątowym wprowadzeniu wkręta blokującego w otwór kompresyjny zarówno z góry jak i z dołu z zachowaniem kompresji. W części dalszej min. 4 otwory ryglujące zapewniające co najmniej dwupłaszczyznową stabilizację (AP i strzałkowej), z bardzo niskim blokowaniem, usytuowanie środka pierwszego otworu dystalnego max. 5mm od końca gwoździa w przypadku gwoździ kaniulowanych i max. 9mm od końca gwoździa w przypadku gwoździ litych. Owalny kształt gwoździa w części bliższej ułatwiający wprowadzanie metodą retrograde. . </t>
  </si>
  <si>
    <t xml:space="preserve">Anatomiczny, jeden uniwersalny lewy i prawy w wersji krótkiej i długiej. Długość L=150÷400mm (ze skokiem co 5mm) do długości 330mm  pokryty celownikiem, średnica d=6÷13mm ze skokiem (co 1mm) w wersji litej oraz średnica d=8÷13mm ze skokiem (co 1mm) w wersji kaniulowanej. Średnica części bliższej gwoździa dla średnic d=8÷10mm nie może być większa niż 10mm. W części dalszej w wersji krótkiej posiadający 2 otwory (w tym 1 dynamiczny) oraz w wersji długiej posiadający min. 4 otwory ryglujące zapewniające co najmniej dwupłaszczyznową stabilizację (AP i strzałkowej), z bardzo niskim blokowaniem, usytuowanie środka pierwszego otworu dystalnego max. 5mm od końca gwoździa w przypadku gwoździ kaniulowanych i max. 9mm od końca gwoździa w przypadku gwoździ litych. W części bliższej 4 gwintowane otwory na wkręty blokujące zapewniające wielopłaszczyzną stabilizację. W otworach rekonstrukcyjnych zapewnia alternatywne zamienne stosowanie zarówno rygli o średnicy ø4,5 i ø5,0. </t>
  </si>
  <si>
    <t xml:space="preserve">                                                                              </t>
  </si>
  <si>
    <t>Do otworów blokowanych stosuje się wkręty korowe samogwintujące blokowane o średnicy 5,0 mm, łeb wkrętu z oporową częścią stożkową oraz gwintowaną walcową,</t>
  </si>
  <si>
    <t>Do otworów kompresyjnych wkręty korowe 4,5mm z łbem kulistym.</t>
  </si>
  <si>
    <t>Łby wkrętów posiadają gniazda sześciokątne. Materiał – stop tytanu</t>
  </si>
  <si>
    <t>Do otworów blokowanych odpowiednie wkręty korowe samogwintujące blokowane o średnicy  5,0 mm, łeb wkrętu z oporową częścią stożkową oraz gwintowaną walcową,</t>
  </si>
  <si>
    <t>Do otworów kompresyjnych wkręty korowe 4,5mm z łbem kulistym. Łby wkrętów z gniazdami sześciokątne. Materiał – stop tytanu</t>
  </si>
  <si>
    <t>Wkręt korowy blokowany samogwintujący o śr.3,5mm, dł.  16-95mm</t>
  </si>
  <si>
    <t>Statyw do elementów blokujących gwoździ</t>
  </si>
  <si>
    <t xml:space="preserve">Do otworów blokowanych odpowiednie wkręty korowe samogwintujące blokowane, łeb wkrętu z oporową częścią stożkową oraz gwintowaną walcową. </t>
  </si>
  <si>
    <t xml:space="preserve">Do otworów kompresyjnych odpowiednie wkręty korowe z łbem kulistym. Wszystkie wkręty z gniazdami sześciokątnymi. Materiał –stop tytanu. </t>
  </si>
  <si>
    <t>Płytki nakretarzowe</t>
  </si>
  <si>
    <t xml:space="preserve">Gwóźdź piszczelowy rekonstrukcyjny (kompresyjno – rekonstrukcyjny).Długość L=240÷550mm (ze skokiem co 5mm) do długości 520mm pokryty celownikiem dalszym, średnica d=8÷15mm ze skokiem (co 1mm), w wersji litej (z asymetrycznym końcem) oraz w wersji kaniulowanej. Możliwość kompresji zarówno w części bliższej jak i w części dalszej. W części bliższej co najmniej 5 otworów (w tym 2 gwintowane obwodowe otwory rekonstrukcyjne oraz jeden dynamiczny) zapewniających opcje blokowania w przynajmniej trzech różnych płaszczyznach. W części dalszej posiadający min. 5 otworów (w tym co najmniej 1 kompresyjny) zapewniające co najmniej czteropłaszczyznową stabilizację, z bardzo niskim blokowaniem, usytuowanie środka pierwszego otworu dystalnego max. 5mm od końca gwoździa w przypadku gwoździ kaniulowanych i max. 9mm od końca gwoździa w przypadku gwoździ litych. Trójkątny przekrój poprzeczny gwoździ w części dalszej obejmujący również otwór kompresyjny w części bliższej, zapewniający obniżenie ciśnienia śródszpikowego w trakcie implantacji. </t>
  </si>
  <si>
    <t>j.m</t>
  </si>
  <si>
    <t>L.p.</t>
  </si>
  <si>
    <t>Asortyment</t>
  </si>
  <si>
    <t>Ilość</t>
  </si>
  <si>
    <t>Cena jednostkowa netto</t>
  </si>
  <si>
    <t>Stawka podatku VAT</t>
  </si>
  <si>
    <t>Numer katalogowy</t>
  </si>
  <si>
    <t>Gwóźdź śródszpikowy piszczelowy:</t>
  </si>
  <si>
    <t>Wymagania:</t>
  </si>
  <si>
    <t>Komplet: gwóźdź śródszpikowy; 3 śruby blokujące ø4,5 i 2 śruby blokujące o średnicy ø5,0; oraz stosowane zamiennie zaślepka lub śruba kompresyjna.</t>
  </si>
  <si>
    <t>Gwóźdź śródszpikowy krętarzowy:</t>
  </si>
  <si>
    <t>Komplet: gwóźdź śródszpikowy; śruba zespalająca 11; śruba zespalająca 6,5; 2 śruby blokujące; zaślepka; śruba kompresyjna.</t>
  </si>
  <si>
    <t>Gwóźdź śródszpikowy udowy:</t>
  </si>
  <si>
    <t xml:space="preserve">W otworach rekonstrukcyjnych zapewnia alternatywne zamienne stosowanie zarówno rygli o średnicy ø4,5 i ø5,0. Kaniulowane śruby zaślepiające pozwalające na wydłużenie części bliższej gwoździa w przynajmniej 6 rozmiarach w zakresie 0÷25mm stopniowane co 5mm. System wykonany z stali nierdzewnej  możliwość użycia tytanu/stopu tytanu. </t>
  </si>
  <si>
    <t>System wykonany z stali nierdzewnej , możliwość użycia  tytanu/stopu tytanu.</t>
  </si>
  <si>
    <t>Kaniulowane śruby zaślepiające pozwalających na wydłużenie części bliższej gwoździa w przynajmniej 6 rozmiarach w zakresie 0÷25mm stopniowane co 5mm. System wykonany ze stali nierdzewnej, możliwość użycia tytanu/stopu tytanu.</t>
  </si>
  <si>
    <t>Kaniulowane śruby zaślepiające pozwalające na wydłużenie części bliższej gwoździa w co najmniej 6 rozmiarach w zakresie 0÷25mm stopniowane co 5mm. Jeden wspólny celownik do gwoździ ramiennych zarówno rekonstrukcyjnych jak i kompresyjnych System wykonany ze stali szlachetnej możliwość użycia  tytanu/stopu tytanu.</t>
  </si>
  <si>
    <t>Kaniulowane śruby zaślepiające pozwalające na wydłużenie części bliższej gwoździa w przynajmniej 6 rozmiarach w zakresie 0÷25mm stopniowane co 5mm. Jeden wspólny celownik do gwoździ ramiennych zarówno rekonstrukcyjnych jak i kompresyjnych. System wykonany ze stali szlachetnej, możliwość użycia  tytanu/stopu tytanu.</t>
  </si>
  <si>
    <r>
      <t>Dynamiczny stabilizator biodrowy/kłykciowy. Wymagania: płyty ustalające DSB/DSK klasyczne oraz w wersji z ograniczonym kontaktem. Śruba kompresyjna o długości całkowitej max. 31mm. Instrumentarium umożliwiające stabilizację złamań zarówno w obrębie bliższej części kości udowej jak i obrębie międzykłykciowym,  nadkłykciowym i przezkłykciowym. Płytka nakrętarzowa jako nakładka na płytę ustalającą DSB do zespolenia krętarza, uniwersalna - jedna do wszystkich rodzajów i rozmiarów płyt ustalających (mających co najmniej 4 otwory). Przynajmniej trzy rozmiary w części krętarzowej i co najmniej jedna z płytek winna być wieloramienna a ilość ramion nie może być mniejsza niż pięć. Blokowanie części krętarzowej przy pomocy wkrętów o średnicy Ø 3,5.Komplet składa się z :płytka ustalająca DSB - 130</t>
    </r>
    <r>
      <rPr>
        <sz val="10"/>
        <rFont val="Arial"/>
        <family val="0"/>
      </rPr>
      <t>°</t>
    </r>
    <r>
      <rPr>
        <sz val="10"/>
        <rFont val="Times New Roman"/>
        <family val="1"/>
      </rPr>
      <t xml:space="preserve"> - 150</t>
    </r>
    <r>
      <rPr>
        <sz val="10"/>
        <rFont val="Arial"/>
        <family val="0"/>
      </rPr>
      <t>°</t>
    </r>
    <r>
      <rPr>
        <sz val="10"/>
        <rFont val="Times New Roman"/>
        <family val="1"/>
      </rPr>
      <t xml:space="preserve"> z ograniczonym kontaktem 2 - 12 otworowa (lub płytka DSK 95</t>
    </r>
    <r>
      <rPr>
        <sz val="10"/>
        <rFont val="Arial"/>
        <family val="0"/>
      </rPr>
      <t>°</t>
    </r>
    <r>
      <rPr>
        <sz val="10"/>
        <rFont val="Times New Roman"/>
        <family val="1"/>
      </rPr>
      <t xml:space="preserve"> , 5 - 14 otworowa z ograniczonym kontaktem), śruba zespalająca ,śruba kompresyjna.   </t>
    </r>
  </si>
  <si>
    <t>Wkręty Ø 3,5 L-18  -54</t>
  </si>
  <si>
    <t>Wkręty Ø 4,5 L-20  -60</t>
  </si>
  <si>
    <t>Wkręty Ø 5,0 L-25 -70</t>
  </si>
  <si>
    <t>Wkręty Ø 6,5 L-40 -70</t>
  </si>
  <si>
    <t>Jeden  gwóźdź przeznaczony do leczenia złamań kości udowej (używany przy metodzie kompresyjnej, rekonstrukcyjnej oraz wstecznej) wprowadzany metodą ante i retrograde.</t>
  </si>
  <si>
    <t>Płyta kompresyjna szeroka gruba z ograniczonym kontaktem L-106mm-322mm</t>
  </si>
  <si>
    <t xml:space="preserve">Przy metodzie rekonstrukcyjnej blokowany w części bliższej 2 ryglami samowiercącymi o średnicy ø6,5. </t>
  </si>
  <si>
    <t>Przy metodzie kompresyjnej blokowany w części bliższej w zależności od typu złamania ryglami o średnicy ø4,5 oraz dodatkowo ryglami o średnicy ø6,5.</t>
  </si>
  <si>
    <t>Przy metodzie wstecznej blokowany w części bliższej w zależności od typu złamania 2 ryglami lub zestawem blokującym o średnicy ø6,5. Zapewnia zastosowanie 2 dodatkowych rygli o średnicy ø4,5 przy wieloodłamowych złamaniach.</t>
  </si>
  <si>
    <t>szt</t>
  </si>
  <si>
    <t>komp.</t>
  </si>
  <si>
    <t>kompl.</t>
  </si>
  <si>
    <t xml:space="preserve">    szt</t>
  </si>
  <si>
    <t xml:space="preserve">     szt</t>
  </si>
  <si>
    <t>RAZEM</t>
  </si>
  <si>
    <t>Płytka rekonstrukcyjna prosta , blokowana, o grubości płyty 1,8 mm. 3-10 otworów  blokowanych i po2 otwory kompresyjne. Otwory blokowane z oporową częścią stożkową oraz gwintowaną walcową. Otwory kompresyjne z dwukierunkową kompresją.</t>
  </si>
  <si>
    <t>Do otworów blokowanych wkręty korowe blokowane o średnicy 2,4mm , łeb wkrętu blokowanego z oporową częścią stożkową oraz gwintowaną walcową .Do otworów kompresyjnych wkręty korowe 2,7 z łbem kulistym. Wszystkie wkręty z gniazdami sześciokarbowymi.Ta sama barwa płytek i wkrętów blokowanych ułatwiająca identyfikację i dobór implantów.    Materiał – stop tytanu</t>
  </si>
  <si>
    <t>Wkręt korowy samogwintujący o śr. 2,7mm, dł. 6 - 40mm</t>
  </si>
  <si>
    <t>Płytka kształtowa blokowana do dalszej nasady kości promieniowej, dłoniowa, lewa i prawa, , od 3 do 5 par otworów blokowanych i kompresyjnych w części trzonowej. W części nasadowej  5 otworów blokowanych w wersji wąskiej(21mm) oraz 7 otworów blokowanych w wersji szerokiej(27mm). Otwory blokowane z oporową częścią stożkową oraz gwintowaną walcową. Otwory kompresyjne z dwukierunkową kompresją. Wyprofilowana powierzchnia boczna płytki ma ułatwiać jej doginanie.</t>
  </si>
  <si>
    <t>Do części gwintowanej otworu  wkręty korowe blokowane o średnicy 2,4mm , do części kompresyjnej wkręt 2,7mm z łbem kulistym. Łeb wkrętu blokowanego z oporową częścią stożkową oraz gwintowaną walcową. Łby wkrętów z gniazdami sześciokarbowymi.Ta sama barwa płytek i wkrętów blokowanych ułatwiająca identyfikację i dobór implantów. Materiał – stop tytanu</t>
  </si>
  <si>
    <t>Płytka kształtowa blokowana ukośna L, do dalszej nasady kości promieniowej, lewa i prawa, 3-5 par otworów blokowanych i kompresyjnych w części trzonowej. W części nasadowej 2 otwory blokowane. Otwory blokowane z oporową częścią stożkową oraz gwintowaną walcową. Otwory kompresyjne z dwukierunkową kompresją. Wyprofilowana powierzchnia boczna płytki ma ułatwiać jej doginanie. Przynajmniej 2otwory do wprowadzenia Kirschnera 1,0 lub nici .</t>
  </si>
  <si>
    <t>Płytka kształtowa blokowana ukośna L, do dalszej nasady kości promieniowej, lewa i prawa, 3-5 par otworów blokowanych i  kompresyjnych w części trzonowej. W części nasadowej 3 otwory blokowane. Otwory blokowane z oporową częścią stożkową oraz gwintowaną walcową.Materiał - stop tytanu.</t>
  </si>
  <si>
    <t xml:space="preserve">Płytka kształtowa blokowana L, do dalszej nasady kości promieniowej, lewa i prawa, 3-5 par otworów blokowanych i kompresyjnych w części trzonowej . W części nasadowej 2 otwory blokowane. Otwory blokowane mają posiadać oporową część stożkową oraz gwintowaną walcową. Otwory kompresyjne z dwukierunkową kompresją. Wyprofilowana powierzchnia boczna płytki ma ułatwiać jej doginanie. Przynajmniej 2otwory do wprowadzenia Kirschnera 1,0 lub nici .                                                                                                                 Do otworów blokowanych wkręty korowe blokowane o średnicy 2,4mm , łeb wkrętu blokowanego z oporową częścią stożkową oraz gwintowaną walcową .Do otworów kompresyjnych wkręty korowe 2,7 z łbem kulistym.   Łby wkrętów z gniazdami sześciokarbowymi. Materiał - stop tytanu                                                                               </t>
  </si>
  <si>
    <t>Płytka ukośna T ,4 otworowa, kształtowa blokowana.Trzy rozmiary długości. Grubość płyty 1,8 mm. Wersja prawa i lewa.Otwory blokowane o wielokierunkowym, ustalonym kątowo ustawieniu.Otwory blokowane posiadające oporową część stożową oraz gwintowaną walcową.Wkręty z gniazdami sześciokarbowymi.Materiał stop tytanu.</t>
  </si>
  <si>
    <t>Płytka kształtowa T blokowana do dalszej nasady kości promieniowej ,grzbietowa. Wersja prawa i lewa. W częścitrzonowej 3-5 par otworów blokowanych i kompresyjnych.W części nasadowej 3 otw.blokowane o wielokiernkowym,ustalonym kątowo ,ustawieniu.twory blokowane mają posiadać oporową cxzęść stożkową oraz gwintowaną walcową.Otwory kompresyjne z dwukierunkową kompresją.Ta sama barwa płytek i wkrętów blokowanych ułatwiająca identyfikację i dobór implantów.Wszystkie wkręty z gniazdami sześciokarbowymi.Materiał stop tytanu</t>
  </si>
  <si>
    <t>Płytka kształtowa blokowana L, do dalszej nasady kości promieniowej, lewa i prawa, 3-5 par otworów blokowanych i kompresyjnych w części trzonowej . W części nasadowej 3 otwory blokowane. Otwory blokowane mają posiadać oporową część stożkową oraz gwintowaną walcową.Otwory kompresyjne z dwukierunkową kompresją .Do otworów blokowanych wkręty korowe blokowane o średnicy 2,4mm, łeb wkrętu blokowanego z oporową częścią stożkową oraz gwintowaną walcową.Do otworów kompresyjnych wkręty korowe 2,7 z łbem kulistym.Łby wkrętów z gniazdami sześciokarbowymi. Materiał stop tytanu.</t>
  </si>
  <si>
    <t xml:space="preserve">Płytka kształtowa blokowana prosta ,3 -4 par otworów blokowanych i kompresyjnych w części trzonowej.W części nasadowej 2 otwory blokowane.Otwory blokowane mają posiadać oporową część stożkową oraz gwintowaną walcową.Otwory kompresyjne z dwukierunkową kompesją. Do otworów blokowanych wkręty korowe blokowane o średnicy 2,4mm, łeb wkrętu blokowanego z oporową częścią stożkową oraz gwintowanąwalcową. Do otworów kompresyjnych wkręty korowe 2,7mm z łbem kulistym. Łby wkrętów z gniazdami sześciokarbowymi. Materiał - stop tytanu. </t>
  </si>
  <si>
    <t>Płytka prosta rekonstrukcyjna, blokowana , o grubości płyty 2,6mm. 4 - 22 otworów blokowanych i po 2  otwory kompresyjne. Otwory kompresyjne z dwukierunkową kompresją .do otworów blokowanych wkręty 2,4mm lub 2,7mm.Do otworów kompresyjnych wkręty korowe 3,5 z łbem kulistym.Ta sama barwa płytek i wkrętów ułatwiająca identyfikację i dobór implantów. Materiał stop tytanu.</t>
  </si>
  <si>
    <t>Płytka prosta rekonstrukcyjna wąska, blokowana o grubości 2,2mm.4 - 22 otworów blokowanych i po 2 otwory kompresyjne z dwukierunkową kompresją.Otwory blokowane o ustalonym kątowo ustawieniu, posiadające oporową część stożkową oraz gwintowaną walcową.Do otworów blokowanch wkręty 2,4mm lub 2,7mm.Do otworów kompresyjnych wkręty korowe 3,5mm z łbem kulistym.Materiał - stop tytanu.</t>
  </si>
  <si>
    <t>Płytka wąska, prosta blokowana, z ograniczonym kontaktem, od 4 do 18 par otworów blokowanych i kompresyjnych.  Otwory blokowane z oporową częścią stożkową oraz gwintowaną walcową. Otwory kompresyjne z dwukierunkową kompresją. Płytka ma posiadać jeden koniec odpowiednio wyprofilowany umożliwiający wprowadzenie jej metodą minimalnego cięcia. Płytka ma posiadać przynajmniej 3 otwory w tym jeden od strony wyprofilowanej do wprowadzenia Kirschnera o średnicy 2,0mm lub nici.</t>
  </si>
  <si>
    <t>Do otworów kompresyjnych  wkręty korowe 3,5 z łbem kulistym. Łby wkrętów z gniazdami sześciokątnymi.                                                                                                                   Materiał – stop tytanu</t>
  </si>
  <si>
    <t>Płytka kształtowa blokowana do nasady kości ramiennej, ukośna T, lewa i prawa, z ograniczonym kontaktem, 3-10 par otworówblokowanych i kompresyjnych w części trzonowej. W części nasadowej  3 otwory blokowane o wielokierukowym ustawieniu. Otwory blokowane mają posiadać oporową część stożkową oraz gwintowaną walcową.  Otwory kompresyjne z dwukierukową kompresją. Zakończenie części trzonowej płytki  odpowiednio wyprofilowane do wprowadzenia płytki metodą minimalnego cięcia. Płytka ma posiadać przynajmniej 2 otwory do wprowadzenia Kirschnera 2,0mm lub nici w części nasadowej oraz jeden od strony wyprofilowanej.</t>
  </si>
  <si>
    <t xml:space="preserve">Płytka kształtowa blokowana do kości piszczelowej przednia, ukośna T, lewa i prawa, od 3 do 10 par otworów blokowanych i kompresyjnych w części trzonowej. W części nasadowej 2 otwory blokowane i 1 zwykły podłużny. Otwory blokowane mają posiadać oporową część stożkową oraz gwintowaną walcową.Otwory kompresyjne z dwukierunkową kompresją. Zakończenie części trzonowej płytki  odpowiednio wyprofilowane do wprowadzenia płytki metodą minimalnego cięcia. Płytka ma posiadać przynajmniej 3 otwory do wprowadzenia Kirschnera 2,0mm lub nici w części nasadowej oraz jeden od strony wyprofilowanej. </t>
  </si>
  <si>
    <t xml:space="preserve">Płytka kształtowa blokowana do bliższej nasady kości piszczelowej, wąska L, prawa i lewa, z ograniczonym kontaktem,zakładana od strony bocznej. Od 4 do 16 par otworów blokowanych i kompresyjnych w części trzonowej. W części nasadowej 6 otworów blokowanych. Otwory blokowane mają posiadać oporową część stożkową oraz gwintowaną walcową.Otwory kompresyjne z dwukierunkową kompresją. Zakończenie części trzonowej płytki  odpowiednio wyprofilowane do wprowadzenia płytki metodą minimalnego cięcia. Płytka ma posiadać przynajmniej 3 otwory do wprowadzenia Kirschnera 2,0mm lub nici w części nasadowej oraz jeden od strony wyprofilowanej. </t>
  </si>
  <si>
    <t xml:space="preserve">Płytka kształtowa blokowana do bliższej nasady kości ramiennej, z ograniczonym kontaktem, od 3 do 10 par otworów blokowanych i kompresyjnych w części trzonowej . W części nasadowej 9 otworów blokowanych. Otwory blokowane mają posiadać oporową część stożkową oraz gwintowaną walcową.Otwory kompresyjne z dwukierunkową  kompresją . Zakończenie części trzonowej płytki  odpowiednio wyprofilowane do wprowadzenia płytki metodą minimalnego cięcia. Płytka ma posiadać przynajmniej 9 otworów do wprowadzenia Kirschnera 2,0mm lub nici w części nasadowej oraz jeden od strony wyprofilowanej. </t>
  </si>
  <si>
    <t xml:space="preserve">Płytka piszczelowa,kształtowa blokowana do dalszej nasady zakładana od strony przyśrodkowej.Wersja prawa i lewa.W części trzonowej od 4 do 14 par otworów blokowanych i kompresyjnych, wczęści nasadowej 9 otworów blokowanych o wielokierunkowym ustawieniu w celu pewnej stabilizacji odłamów ,w tym jeden do stabilizacjikostki przyśrodkowej. Otwory blokowane z oporową częścią stożkową oraz gwintowaną walcową. Otwory kompresyjne z dwukierunkową kompresją.Wydłużony otwór do pozycjonowania płyty. Płytka ma posiadać jeden koniec odpowiednio wyprofilowany umożliwiający wprowadzenie jej metodą minimalnego cięcia. Płytka ma posiadać przynajmniej 4 otwory  do wprowadzenia Kirschnera o średnicy 2,0mm do tymczasowego ustalenia płytki. </t>
  </si>
  <si>
    <t>Do otworów blokowanych odpowiednie wkręty korowe samogwintujące blokowane o średnicy 3,5 mm, łeb wkrętu z oporową częścią stożkową oraz gwintowaną walcową,</t>
  </si>
  <si>
    <t>Do otworów kompresyjnych wkręty korowe o średnicy 3,5 mm z łbem kulistym.</t>
  </si>
  <si>
    <t xml:space="preserve">Płytka kształtowa blokowana kłykciowa udowa, prawa i lewa, z ograniczonym kontaktem, od 4 do 16 par otworów blokowanych i kompresyjnych w części trzonowej- otwory blokowane naprzemiennie pochylone. W części nasadowej 6 otworów blokowanych o wielokierunkowym ustawieniu tym jeden o większej średnicy. Otwory blokowane mają posiadać oporową część stożkową oraz gwintowaną walcową.Otwory kompresyjne z dwukierunkową kompresjąj. Zakończenie części trzonowej płytki odpowiednio wyprofilowane celem umożliwienia wprowadzenia płytki metodą minimalnego cięcia. Posiada przynajmniej 5 otwory do wprowadzenia Kirschnera 2,0mm do tymczasowego ustalenia płytki. </t>
  </si>
  <si>
    <t>Płytka kształtowa blokowana L do bliższej nasady kości piszczelowej,zakładana od stron bocznej, prawa i lewa, z ograniczonym kontaktem, od 3 do 14 par otworów blokowanych i kompresyjnych w części trzonowej. W części nasadowej 5 otworów blokowanych . Otwory blokowane posiadają oporową część stożkową oraz gwintowaną walcową.Otwory kompresyjne z dwukierunkową kompresją. Zakończenie części trzonowej płytki odpowiednio wyprofilowano celem umożliwienia wprowadzenia płytki metodą minimalnego cięcia. Posiada przynajmniej 3 otwory do wprowadzenia Kirschnera 2,0mm do tymczasowej stabilizacji płytki. Materiał – stop tytanu</t>
  </si>
  <si>
    <t>Płytka kształtowa blokowana do bliższej nasady kości piszczelowej ,zakładana od strony bocznej, prawa i lewa, od 2 do 10 par otworów blokowanych i kompresyjnych w części trzonowej . W części nasadowej 6 otworów blokowanych. Otwory blokowane z oporową część stożkową oraz gwintowaną walcową.Otwory kompresyjne z dwukierunkową kompresją. Zakończenie części trzonowej płytki  odpowiednio wyprofilowane do wprowadzenia płytki metodą minimalnego cięcia .Ma posiadać przynajmniej 5 otwory do wprowadzenia Kirschnera 2,0mm do tymczasowej stabilizacji płytki.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</si>
</sst>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[Red]\-#,##0.00\ 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44" fontId="2" fillId="0" borderId="13" xfId="58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8" fontId="2" fillId="0" borderId="13" xfId="0" applyNumberFormat="1" applyFont="1" applyBorder="1" applyAlignment="1">
      <alignment horizontal="right"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horizontal="center" vertical="top" wrapText="1"/>
    </xf>
    <xf numFmtId="8" fontId="2" fillId="0" borderId="18" xfId="0" applyNumberFormat="1" applyFont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/>
    </xf>
    <xf numFmtId="8" fontId="2" fillId="0" borderId="24" xfId="0" applyNumberFormat="1" applyFont="1" applyBorder="1" applyAlignment="1">
      <alignment horizontal="right" vertical="top"/>
    </xf>
    <xf numFmtId="0" fontId="2" fillId="0" borderId="25" xfId="0" applyFont="1" applyBorder="1" applyAlignment="1">
      <alignment vertical="top"/>
    </xf>
    <xf numFmtId="0" fontId="3" fillId="0" borderId="17" xfId="0" applyFont="1" applyBorder="1" applyAlignment="1">
      <alignment horizontal="justify" vertical="top" wrapText="1"/>
    </xf>
    <xf numFmtId="0" fontId="2" fillId="0" borderId="17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8" fontId="2" fillId="0" borderId="16" xfId="0" applyNumberFormat="1" applyFont="1" applyBorder="1" applyAlignment="1">
      <alignment horizontal="right" vertical="top"/>
    </xf>
    <xf numFmtId="8" fontId="2" fillId="0" borderId="14" xfId="0" applyNumberFormat="1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horizontal="justify" vertical="top"/>
    </xf>
    <xf numFmtId="0" fontId="2" fillId="0" borderId="32" xfId="0" applyFont="1" applyBorder="1" applyAlignment="1">
      <alignment horizontal="justify" vertical="top"/>
    </xf>
    <xf numFmtId="0" fontId="2" fillId="0" borderId="32" xfId="0" applyFont="1" applyBorder="1" applyAlignment="1">
      <alignment vertical="top"/>
    </xf>
    <xf numFmtId="8" fontId="2" fillId="0" borderId="32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justify" vertical="top"/>
    </xf>
    <xf numFmtId="0" fontId="2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top"/>
    </xf>
    <xf numFmtId="8" fontId="2" fillId="0" borderId="13" xfId="58" applyNumberFormat="1" applyFont="1" applyBorder="1" applyAlignment="1">
      <alignment horizontal="right" vertical="top"/>
    </xf>
    <xf numFmtId="8" fontId="2" fillId="0" borderId="18" xfId="58" applyNumberFormat="1" applyFont="1" applyBorder="1" applyAlignment="1">
      <alignment horizontal="right" vertical="top"/>
    </xf>
    <xf numFmtId="8" fontId="2" fillId="0" borderId="24" xfId="58" applyNumberFormat="1" applyFont="1" applyBorder="1" applyAlignment="1">
      <alignment horizontal="right" vertical="top"/>
    </xf>
    <xf numFmtId="8" fontId="2" fillId="0" borderId="22" xfId="58" applyNumberFormat="1" applyFont="1" applyBorder="1" applyAlignment="1">
      <alignment horizontal="right" vertical="top"/>
    </xf>
    <xf numFmtId="0" fontId="2" fillId="0" borderId="33" xfId="0" applyFont="1" applyBorder="1" applyAlignment="1">
      <alignment vertical="top" wrapText="1"/>
    </xf>
    <xf numFmtId="8" fontId="2" fillId="0" borderId="31" xfId="0" applyNumberFormat="1" applyFont="1" applyBorder="1" applyAlignment="1">
      <alignment horizontal="right" vertical="top"/>
    </xf>
    <xf numFmtId="0" fontId="2" fillId="0" borderId="32" xfId="0" applyFont="1" applyBorder="1" applyAlignment="1">
      <alignment vertical="top" wrapText="1"/>
    </xf>
    <xf numFmtId="8" fontId="2" fillId="0" borderId="13" xfId="0" applyNumberFormat="1" applyFont="1" applyBorder="1" applyAlignment="1">
      <alignment horizontal="right" vertical="top" wrapText="1"/>
    </xf>
    <xf numFmtId="8" fontId="2" fillId="0" borderId="16" xfId="58" applyNumberFormat="1" applyFont="1" applyBorder="1" applyAlignment="1">
      <alignment horizontal="right" vertical="top"/>
    </xf>
    <xf numFmtId="8" fontId="2" fillId="0" borderId="10" xfId="58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4" fontId="2" fillId="0" borderId="11" xfId="58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8" fontId="2" fillId="0" borderId="10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164" fontId="2" fillId="0" borderId="14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vertical="top"/>
    </xf>
    <xf numFmtId="8" fontId="2" fillId="0" borderId="10" xfId="0" applyNumberFormat="1" applyFont="1" applyBorder="1" applyAlignment="1">
      <alignment horizontal="right" vertical="top"/>
    </xf>
    <xf numFmtId="8" fontId="2" fillId="0" borderId="11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8" fontId="2" fillId="0" borderId="37" xfId="0" applyNumberFormat="1" applyFont="1" applyBorder="1" applyAlignment="1">
      <alignment horizontal="right" vertical="top"/>
    </xf>
    <xf numFmtId="8" fontId="2" fillId="0" borderId="3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4" xfId="0" applyFont="1" applyBorder="1" applyAlignment="1">
      <alignment horizontal="center" vertical="top"/>
    </xf>
    <xf numFmtId="6" fontId="2" fillId="0" borderId="10" xfId="0" applyNumberFormat="1" applyFont="1" applyBorder="1" applyAlignment="1">
      <alignment horizontal="right" vertical="top"/>
    </xf>
    <xf numFmtId="6" fontId="2" fillId="0" borderId="14" xfId="0" applyNumberFormat="1" applyFont="1" applyBorder="1" applyAlignment="1">
      <alignment horizontal="right" vertical="top"/>
    </xf>
    <xf numFmtId="6" fontId="2" fillId="0" borderId="11" xfId="0" applyNumberFormat="1" applyFont="1" applyBorder="1" applyAlignment="1">
      <alignment horizontal="right" vertical="top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vertical="top" wrapText="1"/>
    </xf>
    <xf numFmtId="0" fontId="2" fillId="0" borderId="38" xfId="0" applyFont="1" applyBorder="1" applyAlignment="1">
      <alignment vertical="top"/>
    </xf>
    <xf numFmtId="164" fontId="2" fillId="0" borderId="38" xfId="0" applyNumberFormat="1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0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164" fontId="2" fillId="0" borderId="39" xfId="0" applyNumberFormat="1" applyFont="1" applyBorder="1" applyAlignment="1">
      <alignment vertical="top" wrapText="1"/>
    </xf>
    <xf numFmtId="164" fontId="2" fillId="0" borderId="4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vertical="top" wrapText="1"/>
    </xf>
    <xf numFmtId="0" fontId="2" fillId="0" borderId="42" xfId="0" applyFont="1" applyBorder="1" applyAlignment="1">
      <alignment vertical="top"/>
    </xf>
    <xf numFmtId="8" fontId="2" fillId="0" borderId="42" xfId="0" applyNumberFormat="1" applyFont="1" applyBorder="1" applyAlignment="1">
      <alignment horizontal="right" vertical="top" wrapText="1"/>
    </xf>
    <xf numFmtId="9" fontId="2" fillId="0" borderId="38" xfId="0" applyNumberFormat="1" applyFont="1" applyBorder="1" applyAlignment="1">
      <alignment vertical="top" wrapText="1"/>
    </xf>
    <xf numFmtId="2" fontId="2" fillId="0" borderId="38" xfId="0" applyNumberFormat="1" applyFont="1" applyBorder="1" applyAlignment="1">
      <alignment vertical="top" wrapText="1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64" fontId="23" fillId="20" borderId="16" xfId="0" applyNumberFormat="1" applyFont="1" applyFill="1" applyBorder="1" applyAlignment="1">
      <alignment/>
    </xf>
    <xf numFmtId="4" fontId="23" fillId="20" borderId="16" xfId="0" applyNumberFormat="1" applyFont="1" applyFill="1" applyBorder="1" applyAlignment="1">
      <alignment/>
    </xf>
    <xf numFmtId="2" fontId="22" fillId="0" borderId="38" xfId="0" applyNumberFormat="1" applyFont="1" applyBorder="1" applyAlignment="1">
      <alignment horizontal="center" vertical="top" wrapText="1"/>
    </xf>
    <xf numFmtId="2" fontId="22" fillId="0" borderId="40" xfId="0" applyNumberFormat="1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view="pageLayout" workbookViewId="0" topLeftCell="A1">
      <selection activeCell="B184" sqref="B184"/>
    </sheetView>
  </sheetViews>
  <sheetFormatPr defaultColWidth="9.00390625" defaultRowHeight="12.75"/>
  <cols>
    <col min="1" max="1" width="5.375" style="9" customWidth="1"/>
    <col min="2" max="2" width="65.00390625" style="9" customWidth="1"/>
    <col min="3" max="3" width="6.00390625" style="9" customWidth="1"/>
    <col min="4" max="4" width="5.875" style="9" customWidth="1"/>
    <col min="5" max="5" width="10.75390625" style="9" customWidth="1"/>
    <col min="6" max="6" width="13.125" style="9" customWidth="1"/>
    <col min="7" max="7" width="5.75390625" style="9" customWidth="1"/>
    <col min="8" max="8" width="7.625" style="9" customWidth="1"/>
    <col min="9" max="9" width="11.625" style="9" customWidth="1"/>
    <col min="10" max="10" width="11.375" style="9" customWidth="1"/>
    <col min="11" max="16384" width="9.125" style="9" customWidth="1"/>
  </cols>
  <sheetData>
    <row r="1" ht="13.5" thickBot="1">
      <c r="B1" s="9" t="s">
        <v>88</v>
      </c>
    </row>
    <row r="2" spans="1:10" ht="39.75" customHeight="1">
      <c r="A2" s="92" t="s">
        <v>106</v>
      </c>
      <c r="B2" s="78" t="s">
        <v>107</v>
      </c>
      <c r="C2" s="1" t="s">
        <v>105</v>
      </c>
      <c r="D2" s="1" t="s">
        <v>108</v>
      </c>
      <c r="E2" s="1" t="s">
        <v>109</v>
      </c>
      <c r="F2" s="136" t="s">
        <v>9</v>
      </c>
      <c r="G2" s="106" t="s">
        <v>110</v>
      </c>
      <c r="H2" s="106" t="s">
        <v>7</v>
      </c>
      <c r="I2" s="106" t="s">
        <v>34</v>
      </c>
      <c r="J2" s="1" t="s">
        <v>111</v>
      </c>
    </row>
    <row r="3" spans="1:10" ht="33.75" customHeight="1" thickBot="1">
      <c r="A3" s="93"/>
      <c r="B3" s="16"/>
      <c r="C3" s="2"/>
      <c r="D3" s="2"/>
      <c r="E3" s="2"/>
      <c r="F3" s="137"/>
      <c r="G3" s="107" t="s">
        <v>8</v>
      </c>
      <c r="H3" s="107"/>
      <c r="I3" s="120" t="s">
        <v>10</v>
      </c>
      <c r="J3" s="2"/>
    </row>
    <row r="4" spans="1:10" ht="12.75">
      <c r="A4" s="1">
        <v>1</v>
      </c>
      <c r="B4" s="3" t="s">
        <v>112</v>
      </c>
      <c r="C4" s="73" t="s">
        <v>134</v>
      </c>
      <c r="D4" s="83">
        <v>15</v>
      </c>
      <c r="E4" s="87"/>
      <c r="F4" s="110">
        <f>D4*E4</f>
        <v>0</v>
      </c>
      <c r="G4" s="108">
        <v>0.07</v>
      </c>
      <c r="H4" s="119">
        <f>F4*G4</f>
        <v>0</v>
      </c>
      <c r="I4" s="122">
        <f>F4+H4</f>
        <v>0</v>
      </c>
      <c r="J4" s="83"/>
    </row>
    <row r="5" spans="1:10" ht="12.75">
      <c r="A5" s="7"/>
      <c r="B5" s="4" t="s">
        <v>113</v>
      </c>
      <c r="C5" s="74"/>
      <c r="D5" s="84"/>
      <c r="E5" s="88"/>
      <c r="F5" s="117"/>
      <c r="G5" s="84"/>
      <c r="H5" s="84"/>
      <c r="I5" s="84"/>
      <c r="J5" s="84"/>
    </row>
    <row r="6" spans="1:10" ht="178.5">
      <c r="A6" s="7"/>
      <c r="B6" s="4" t="s">
        <v>104</v>
      </c>
      <c r="C6" s="74"/>
      <c r="D6" s="84"/>
      <c r="E6" s="88"/>
      <c r="F6" s="117"/>
      <c r="G6" s="84"/>
      <c r="H6" s="84"/>
      <c r="I6" s="84"/>
      <c r="J6" s="84"/>
    </row>
    <row r="7" spans="1:10" ht="63.75">
      <c r="A7" s="7"/>
      <c r="B7" s="4" t="s">
        <v>118</v>
      </c>
      <c r="C7" s="74"/>
      <c r="D7" s="84"/>
      <c r="E7" s="88"/>
      <c r="F7" s="117"/>
      <c r="G7" s="84"/>
      <c r="H7" s="84"/>
      <c r="I7" s="84"/>
      <c r="J7" s="84"/>
    </row>
    <row r="8" spans="1:10" ht="26.25" thickBot="1">
      <c r="A8" s="7"/>
      <c r="B8" s="20" t="s">
        <v>114</v>
      </c>
      <c r="C8" s="75"/>
      <c r="D8" s="84"/>
      <c r="E8" s="88"/>
      <c r="F8" s="118"/>
      <c r="G8" s="84"/>
      <c r="H8" s="84"/>
      <c r="I8" s="84"/>
      <c r="J8" s="84"/>
    </row>
    <row r="9" spans="1:10" ht="12.75">
      <c r="A9" s="1">
        <v>2</v>
      </c>
      <c r="B9" s="3" t="s">
        <v>115</v>
      </c>
      <c r="C9" s="70" t="s">
        <v>134</v>
      </c>
      <c r="D9" s="83">
        <v>2</v>
      </c>
      <c r="E9" s="121"/>
      <c r="F9" s="110">
        <f>D9*E9</f>
        <v>0</v>
      </c>
      <c r="G9" s="108">
        <v>0.07</v>
      </c>
      <c r="H9" s="119">
        <f>F9*G9</f>
        <v>0</v>
      </c>
      <c r="I9" s="122">
        <f>F9+H9</f>
        <v>0</v>
      </c>
      <c r="J9" s="83"/>
    </row>
    <row r="10" spans="1:10" ht="12.75">
      <c r="A10" s="7"/>
      <c r="B10" s="4" t="s">
        <v>113</v>
      </c>
      <c r="C10" s="71"/>
      <c r="D10" s="84"/>
      <c r="E10" s="86"/>
      <c r="F10" s="111"/>
      <c r="G10" s="84"/>
      <c r="H10" s="84"/>
      <c r="I10" s="84"/>
      <c r="J10" s="84"/>
    </row>
    <row r="11" spans="1:10" ht="105" customHeight="1">
      <c r="A11" s="7"/>
      <c r="B11" s="3" t="s">
        <v>87</v>
      </c>
      <c r="C11" s="71"/>
      <c r="D11" s="84"/>
      <c r="E11" s="86"/>
      <c r="F11" s="115"/>
      <c r="G11" s="84"/>
      <c r="H11" s="84"/>
      <c r="I11" s="84"/>
      <c r="J11" s="84"/>
    </row>
    <row r="12" spans="1:10" ht="102">
      <c r="A12" s="7"/>
      <c r="B12" s="3" t="s">
        <v>89</v>
      </c>
      <c r="C12" s="71"/>
      <c r="D12" s="84"/>
      <c r="E12" s="86"/>
      <c r="F12" s="111"/>
      <c r="G12" s="84"/>
      <c r="H12" s="84"/>
      <c r="I12" s="84"/>
      <c r="J12" s="84"/>
    </row>
    <row r="13" spans="1:10" ht="12.75">
      <c r="A13" s="7"/>
      <c r="B13" s="4" t="s">
        <v>119</v>
      </c>
      <c r="C13" s="71"/>
      <c r="D13" s="84"/>
      <c r="E13" s="86"/>
      <c r="F13" s="111"/>
      <c r="G13" s="84"/>
      <c r="H13" s="84"/>
      <c r="I13" s="84"/>
      <c r="J13" s="84"/>
    </row>
    <row r="14" spans="1:10" ht="26.25" thickBot="1">
      <c r="A14" s="7"/>
      <c r="B14" s="4" t="s">
        <v>116</v>
      </c>
      <c r="C14" s="72"/>
      <c r="D14" s="84"/>
      <c r="E14" s="86"/>
      <c r="F14" s="116"/>
      <c r="G14" s="84"/>
      <c r="H14" s="84"/>
      <c r="I14" s="84"/>
      <c r="J14" s="84"/>
    </row>
    <row r="15" spans="1:10" ht="12.75" customHeight="1">
      <c r="A15" s="1">
        <v>3</v>
      </c>
      <c r="B15" s="39" t="s">
        <v>117</v>
      </c>
      <c r="C15" s="73" t="s">
        <v>135</v>
      </c>
      <c r="D15" s="83">
        <v>10</v>
      </c>
      <c r="E15" s="85"/>
      <c r="F15" s="110">
        <f>D15*E15</f>
        <v>0</v>
      </c>
      <c r="G15" s="108">
        <v>0.07</v>
      </c>
      <c r="H15" s="119">
        <f>F15*G15</f>
        <v>0</v>
      </c>
      <c r="I15" s="122">
        <f>F15+H15</f>
        <v>0</v>
      </c>
      <c r="J15" s="83"/>
    </row>
    <row r="16" spans="1:10" ht="12.75">
      <c r="A16" s="7"/>
      <c r="B16" s="4" t="s">
        <v>113</v>
      </c>
      <c r="C16" s="74"/>
      <c r="D16" s="84"/>
      <c r="E16" s="86"/>
      <c r="F16" s="111"/>
      <c r="G16" s="84"/>
      <c r="H16" s="84"/>
      <c r="I16" s="84"/>
      <c r="J16" s="84"/>
    </row>
    <row r="17" spans="1:10" ht="38.25">
      <c r="A17" s="7"/>
      <c r="B17" s="4" t="s">
        <v>128</v>
      </c>
      <c r="C17" s="74"/>
      <c r="D17" s="84"/>
      <c r="E17" s="86"/>
      <c r="F17" s="111"/>
      <c r="G17" s="84"/>
      <c r="H17" s="84"/>
      <c r="I17" s="84"/>
      <c r="J17" s="84"/>
    </row>
    <row r="18" spans="1:10" ht="102">
      <c r="A18" s="7"/>
      <c r="B18" s="4" t="s">
        <v>90</v>
      </c>
      <c r="C18" s="74"/>
      <c r="D18" s="84"/>
      <c r="E18" s="86"/>
      <c r="F18" s="111"/>
      <c r="G18" s="84"/>
      <c r="H18" s="84"/>
      <c r="I18" s="84"/>
      <c r="J18" s="84"/>
    </row>
    <row r="19" spans="1:10" ht="25.5">
      <c r="A19" s="7"/>
      <c r="B19" s="4" t="s">
        <v>130</v>
      </c>
      <c r="C19" s="74"/>
      <c r="D19" s="84"/>
      <c r="E19" s="86"/>
      <c r="F19" s="111"/>
      <c r="G19" s="84"/>
      <c r="H19" s="84"/>
      <c r="I19" s="84"/>
      <c r="J19" s="84"/>
    </row>
    <row r="20" spans="1:10" ht="25.5">
      <c r="A20" s="7"/>
      <c r="B20" s="4" t="s">
        <v>131</v>
      </c>
      <c r="C20" s="74"/>
      <c r="D20" s="84"/>
      <c r="E20" s="86"/>
      <c r="F20" s="111"/>
      <c r="G20" s="84"/>
      <c r="H20" s="84"/>
      <c r="I20" s="84"/>
      <c r="J20" s="84"/>
    </row>
    <row r="21" spans="1:10" ht="40.5" customHeight="1">
      <c r="A21" s="7"/>
      <c r="B21" s="4" t="s">
        <v>132</v>
      </c>
      <c r="C21" s="74"/>
      <c r="D21" s="84"/>
      <c r="E21" s="86"/>
      <c r="F21" s="111"/>
      <c r="G21" s="84"/>
      <c r="H21" s="84"/>
      <c r="I21" s="84"/>
      <c r="J21" s="84"/>
    </row>
    <row r="22" spans="1:10" ht="12.75">
      <c r="A22" s="7"/>
      <c r="B22" s="4" t="s">
        <v>11</v>
      </c>
      <c r="C22" s="74"/>
      <c r="D22" s="84"/>
      <c r="E22" s="86"/>
      <c r="F22" s="111"/>
      <c r="G22" s="84"/>
      <c r="H22" s="84"/>
      <c r="I22" s="84"/>
      <c r="J22" s="84"/>
    </row>
    <row r="23" spans="1:10" ht="38.25">
      <c r="A23" s="7"/>
      <c r="B23" s="4" t="s">
        <v>120</v>
      </c>
      <c r="C23" s="74"/>
      <c r="D23" s="84"/>
      <c r="E23" s="86"/>
      <c r="F23" s="111"/>
      <c r="G23" s="84"/>
      <c r="H23" s="84"/>
      <c r="I23" s="84"/>
      <c r="J23" s="84"/>
    </row>
    <row r="24" spans="1:10" ht="26.25" thickBot="1">
      <c r="A24" s="7"/>
      <c r="B24" s="20" t="s">
        <v>12</v>
      </c>
      <c r="C24" s="75"/>
      <c r="D24" s="84"/>
      <c r="E24" s="86"/>
      <c r="F24" s="112"/>
      <c r="G24" s="84"/>
      <c r="H24" s="84"/>
      <c r="I24" s="84"/>
      <c r="J24" s="84"/>
    </row>
    <row r="25" spans="1:10" ht="12.75" customHeight="1">
      <c r="A25" s="1">
        <v>4</v>
      </c>
      <c r="B25" s="3" t="s">
        <v>13</v>
      </c>
      <c r="C25" s="73" t="s">
        <v>135</v>
      </c>
      <c r="D25" s="83">
        <v>5</v>
      </c>
      <c r="E25" s="85"/>
      <c r="F25" s="110">
        <f>D25*E25</f>
        <v>0</v>
      </c>
      <c r="G25" s="108">
        <v>0.07</v>
      </c>
      <c r="H25" s="119">
        <f>F25*G25</f>
        <v>0</v>
      </c>
      <c r="I25" s="122">
        <f>F25+H25</f>
        <v>0</v>
      </c>
      <c r="J25" s="83"/>
    </row>
    <row r="26" spans="1:10" ht="12.75">
      <c r="A26" s="7"/>
      <c r="B26" s="4" t="s">
        <v>113</v>
      </c>
      <c r="C26" s="74"/>
      <c r="D26" s="84"/>
      <c r="E26" s="86"/>
      <c r="F26" s="111"/>
      <c r="G26" s="84"/>
      <c r="H26" s="84"/>
      <c r="I26" s="84"/>
      <c r="J26" s="84"/>
    </row>
    <row r="27" spans="1:10" ht="168.75" customHeight="1">
      <c r="A27" s="7"/>
      <c r="B27" s="4" t="s">
        <v>91</v>
      </c>
      <c r="C27" s="74"/>
      <c r="D27" s="84"/>
      <c r="E27" s="86"/>
      <c r="F27" s="111"/>
      <c r="G27" s="84"/>
      <c r="H27" s="84"/>
      <c r="I27" s="84"/>
      <c r="J27" s="84"/>
    </row>
    <row r="28" spans="1:10" ht="53.25" customHeight="1">
      <c r="A28" s="7"/>
      <c r="B28" s="4" t="s">
        <v>121</v>
      </c>
      <c r="C28" s="74"/>
      <c r="D28" s="84"/>
      <c r="E28" s="86"/>
      <c r="F28" s="111"/>
      <c r="G28" s="84"/>
      <c r="H28" s="84"/>
      <c r="I28" s="84"/>
      <c r="J28" s="84"/>
    </row>
    <row r="29" spans="1:10" ht="39" thickBot="1">
      <c r="A29" s="7"/>
      <c r="B29" s="20" t="s">
        <v>14</v>
      </c>
      <c r="C29" s="75"/>
      <c r="D29" s="84"/>
      <c r="E29" s="86"/>
      <c r="F29" s="112"/>
      <c r="G29" s="84"/>
      <c r="H29" s="84"/>
      <c r="I29" s="84"/>
      <c r="J29" s="84"/>
    </row>
    <row r="30" spans="1:10" ht="12.75">
      <c r="A30" s="1">
        <v>5</v>
      </c>
      <c r="B30" s="3" t="s">
        <v>15</v>
      </c>
      <c r="C30" s="73" t="s">
        <v>134</v>
      </c>
      <c r="D30" s="83">
        <v>5</v>
      </c>
      <c r="E30" s="85"/>
      <c r="F30" s="110">
        <f>D30*E30</f>
        <v>0</v>
      </c>
      <c r="G30" s="108">
        <v>0.07</v>
      </c>
      <c r="H30" s="119">
        <f>F30*G30</f>
        <v>0</v>
      </c>
      <c r="I30" s="122">
        <f>F30+H30</f>
        <v>0</v>
      </c>
      <c r="J30" s="83"/>
    </row>
    <row r="31" spans="1:10" ht="12.75">
      <c r="A31" s="7"/>
      <c r="B31" s="4" t="s">
        <v>113</v>
      </c>
      <c r="C31" s="74"/>
      <c r="D31" s="84"/>
      <c r="E31" s="86"/>
      <c r="F31" s="111"/>
      <c r="G31" s="84"/>
      <c r="H31" s="84"/>
      <c r="I31" s="84"/>
      <c r="J31" s="84"/>
    </row>
    <row r="32" spans="1:10" ht="168" customHeight="1">
      <c r="A32" s="7"/>
      <c r="B32" s="4" t="s">
        <v>92</v>
      </c>
      <c r="C32" s="74"/>
      <c r="D32" s="84"/>
      <c r="E32" s="86"/>
      <c r="F32" s="111"/>
      <c r="G32" s="84"/>
      <c r="H32" s="84"/>
      <c r="I32" s="84"/>
      <c r="J32" s="84"/>
    </row>
    <row r="33" spans="1:10" ht="63.75">
      <c r="A33" s="7"/>
      <c r="B33" s="4" t="s">
        <v>122</v>
      </c>
      <c r="C33" s="74"/>
      <c r="D33" s="84"/>
      <c r="E33" s="86"/>
      <c r="F33" s="111"/>
      <c r="G33" s="84"/>
      <c r="H33" s="84"/>
      <c r="I33" s="84"/>
      <c r="J33" s="84"/>
    </row>
    <row r="34" spans="1:10" ht="39" thickBot="1">
      <c r="A34" s="7"/>
      <c r="B34" s="20" t="s">
        <v>16</v>
      </c>
      <c r="C34" s="75"/>
      <c r="D34" s="84"/>
      <c r="E34" s="86"/>
      <c r="F34" s="112"/>
      <c r="G34" s="84"/>
      <c r="H34" s="84"/>
      <c r="I34" s="84"/>
      <c r="J34" s="84"/>
    </row>
    <row r="35" spans="1:10" ht="30" customHeight="1" thickBot="1">
      <c r="A35" s="76"/>
      <c r="B35" s="77"/>
      <c r="C35" s="77"/>
      <c r="D35" s="77"/>
      <c r="E35" s="77"/>
      <c r="F35" s="77"/>
      <c r="G35" s="77"/>
      <c r="H35" s="77"/>
      <c r="I35" s="77"/>
      <c r="J35" s="78"/>
    </row>
    <row r="36" spans="1:10" ht="12.75">
      <c r="A36" s="1">
        <v>6</v>
      </c>
      <c r="B36" s="17" t="s">
        <v>17</v>
      </c>
      <c r="C36" s="1" t="s">
        <v>133</v>
      </c>
      <c r="D36" s="10">
        <v>150</v>
      </c>
      <c r="E36" s="68"/>
      <c r="F36" s="110">
        <f>D36*E36</f>
        <v>0</v>
      </c>
      <c r="G36" s="108">
        <v>0.07</v>
      </c>
      <c r="H36" s="119">
        <f>F36*G36</f>
        <v>0</v>
      </c>
      <c r="I36" s="122">
        <f>F36+H36</f>
        <v>0</v>
      </c>
      <c r="J36" s="10"/>
    </row>
    <row r="37" spans="1:10" ht="13.5" thickBot="1">
      <c r="A37" s="2"/>
      <c r="B37" s="6" t="s">
        <v>18</v>
      </c>
      <c r="C37" s="2"/>
      <c r="D37" s="69"/>
      <c r="E37" s="82"/>
      <c r="F37" s="113"/>
      <c r="G37" s="69"/>
      <c r="H37" s="69"/>
      <c r="I37" s="69"/>
      <c r="J37" s="69"/>
    </row>
    <row r="38" spans="1:10" ht="12.75">
      <c r="A38" s="1">
        <v>7</v>
      </c>
      <c r="B38" s="17" t="s">
        <v>19</v>
      </c>
      <c r="C38" s="1" t="s">
        <v>133</v>
      </c>
      <c r="D38" s="10">
        <v>50</v>
      </c>
      <c r="E38" s="68"/>
      <c r="F38" s="110">
        <f>D38*E38</f>
        <v>0</v>
      </c>
      <c r="G38" s="108">
        <v>0.07</v>
      </c>
      <c r="H38" s="119">
        <f>F38*G38</f>
        <v>0</v>
      </c>
      <c r="I38" s="122">
        <f>F38+H38</f>
        <v>0</v>
      </c>
      <c r="J38" s="10"/>
    </row>
    <row r="39" spans="1:10" ht="13.5" thickBot="1">
      <c r="A39" s="2"/>
      <c r="B39" s="16" t="s">
        <v>20</v>
      </c>
      <c r="C39" s="2"/>
      <c r="D39" s="69"/>
      <c r="E39" s="82"/>
      <c r="F39" s="113"/>
      <c r="G39" s="69"/>
      <c r="H39" s="69"/>
      <c r="I39" s="69"/>
      <c r="J39" s="69"/>
    </row>
    <row r="40" spans="1:10" ht="12.75">
      <c r="A40" s="1">
        <v>8</v>
      </c>
      <c r="B40" s="5" t="s">
        <v>21</v>
      </c>
      <c r="C40" s="1" t="s">
        <v>133</v>
      </c>
      <c r="D40" s="10">
        <v>100</v>
      </c>
      <c r="E40" s="68"/>
      <c r="F40" s="110">
        <f>D40*E40</f>
        <v>0</v>
      </c>
      <c r="G40" s="108">
        <v>0.07</v>
      </c>
      <c r="H40" s="119">
        <f>F40*G40</f>
        <v>0</v>
      </c>
      <c r="I40" s="122">
        <f>F40+H40</f>
        <v>0</v>
      </c>
      <c r="J40" s="10"/>
    </row>
    <row r="41" spans="1:10" ht="13.5" thickBot="1">
      <c r="A41" s="2"/>
      <c r="B41" s="6" t="s">
        <v>22</v>
      </c>
      <c r="C41" s="2"/>
      <c r="D41" s="69"/>
      <c r="E41" s="82"/>
      <c r="F41" s="113"/>
      <c r="G41" s="69"/>
      <c r="H41" s="69"/>
      <c r="I41" s="69"/>
      <c r="J41" s="69"/>
    </row>
    <row r="42" spans="1:10" ht="15" customHeight="1">
      <c r="A42" s="81">
        <v>9</v>
      </c>
      <c r="B42" s="89" t="s">
        <v>23</v>
      </c>
      <c r="C42" s="81" t="s">
        <v>133</v>
      </c>
      <c r="D42" s="10">
        <v>50</v>
      </c>
      <c r="E42" s="68"/>
      <c r="F42" s="110">
        <f>D42*E42</f>
        <v>0</v>
      </c>
      <c r="G42" s="108">
        <v>0.07</v>
      </c>
      <c r="H42" s="119">
        <f>F42*G42</f>
        <v>0</v>
      </c>
      <c r="I42" s="122">
        <f>F42+H42</f>
        <v>0</v>
      </c>
      <c r="J42" s="10"/>
    </row>
    <row r="43" spans="1:10" ht="13.5" thickBot="1">
      <c r="A43" s="18"/>
      <c r="B43" s="11"/>
      <c r="C43" s="18"/>
      <c r="D43" s="69"/>
      <c r="E43" s="82"/>
      <c r="F43" s="113"/>
      <c r="G43" s="69"/>
      <c r="H43" s="69"/>
      <c r="I43" s="69"/>
      <c r="J43" s="69"/>
    </row>
    <row r="44" spans="1:10" ht="12.75">
      <c r="A44" s="1">
        <v>10</v>
      </c>
      <c r="B44" s="5" t="s">
        <v>24</v>
      </c>
      <c r="C44" s="1" t="s">
        <v>133</v>
      </c>
      <c r="D44" s="10">
        <v>80</v>
      </c>
      <c r="E44" s="68"/>
      <c r="F44" s="110">
        <f>D44*E44</f>
        <v>0</v>
      </c>
      <c r="G44" s="108">
        <v>0.07</v>
      </c>
      <c r="H44" s="119">
        <f>F44*G44</f>
        <v>0</v>
      </c>
      <c r="I44" s="122">
        <f>F44+H44</f>
        <v>0</v>
      </c>
      <c r="J44" s="10"/>
    </row>
    <row r="45" spans="1:10" ht="13.5" thickBot="1">
      <c r="A45" s="2"/>
      <c r="B45" s="6" t="s">
        <v>25</v>
      </c>
      <c r="C45" s="2"/>
      <c r="D45" s="69"/>
      <c r="E45" s="82"/>
      <c r="F45" s="113"/>
      <c r="G45" s="69"/>
      <c r="H45" s="69"/>
      <c r="I45" s="69"/>
      <c r="J45" s="69"/>
    </row>
    <row r="46" spans="1:10" ht="12.75">
      <c r="A46" s="1">
        <v>11</v>
      </c>
      <c r="B46" s="17" t="s">
        <v>26</v>
      </c>
      <c r="C46" s="1" t="s">
        <v>133</v>
      </c>
      <c r="D46" s="10">
        <v>30</v>
      </c>
      <c r="E46" s="68"/>
      <c r="F46" s="110">
        <f>D46*E46</f>
        <v>0</v>
      </c>
      <c r="G46" s="108">
        <v>0.07</v>
      </c>
      <c r="H46" s="119">
        <f>F46*G46</f>
        <v>0</v>
      </c>
      <c r="I46" s="122">
        <f>F46+H46</f>
        <v>0</v>
      </c>
      <c r="J46" s="10"/>
    </row>
    <row r="47" spans="1:10" ht="13.5" thickBot="1">
      <c r="A47" s="2"/>
      <c r="B47" s="16" t="s">
        <v>27</v>
      </c>
      <c r="C47" s="2"/>
      <c r="D47" s="69"/>
      <c r="E47" s="82"/>
      <c r="F47" s="113"/>
      <c r="G47" s="69"/>
      <c r="H47" s="69"/>
      <c r="I47" s="69"/>
      <c r="J47" s="69"/>
    </row>
    <row r="48" spans="1:10" ht="13.5" thickBot="1">
      <c r="A48" s="1">
        <v>12</v>
      </c>
      <c r="B48" s="5" t="s">
        <v>28</v>
      </c>
      <c r="C48" s="1" t="s">
        <v>133</v>
      </c>
      <c r="D48" s="10">
        <v>70</v>
      </c>
      <c r="E48" s="13"/>
      <c r="F48" s="110">
        <f>D48*E48</f>
        <v>0</v>
      </c>
      <c r="G48" s="108">
        <v>0.07</v>
      </c>
      <c r="H48" s="119">
        <f>F48*G48</f>
        <v>0</v>
      </c>
      <c r="I48" s="122">
        <f>F48+H48</f>
        <v>0</v>
      </c>
      <c r="J48" s="10"/>
    </row>
    <row r="49" spans="1:10" ht="13.5" thickBot="1">
      <c r="A49" s="2"/>
      <c r="B49" s="6" t="s">
        <v>29</v>
      </c>
      <c r="C49" s="2"/>
      <c r="D49" s="69"/>
      <c r="E49" s="59"/>
      <c r="F49" s="110"/>
      <c r="G49" s="108"/>
      <c r="H49" s="69"/>
      <c r="I49" s="69"/>
      <c r="J49" s="69"/>
    </row>
    <row r="50" spans="1:10" ht="13.5" thickBot="1">
      <c r="A50" s="18">
        <v>13</v>
      </c>
      <c r="B50" s="11" t="s">
        <v>30</v>
      </c>
      <c r="C50" s="11" t="s">
        <v>136</v>
      </c>
      <c r="D50" s="11">
        <v>6</v>
      </c>
      <c r="E50" s="14"/>
      <c r="F50" s="110">
        <f aca="true" t="shared" si="0" ref="F50:F80">D50*E50</f>
        <v>0</v>
      </c>
      <c r="G50" s="108">
        <v>0.07</v>
      </c>
      <c r="H50" s="119">
        <f aca="true" t="shared" si="1" ref="H50:H80">F50*G50</f>
        <v>0</v>
      </c>
      <c r="I50" s="122">
        <f aca="true" t="shared" si="2" ref="I50:I80">F50+H50</f>
        <v>0</v>
      </c>
      <c r="J50" s="11"/>
    </row>
    <row r="51" spans="1:10" ht="13.5" thickBot="1">
      <c r="A51" s="18">
        <v>14</v>
      </c>
      <c r="B51" s="11" t="s">
        <v>31</v>
      </c>
      <c r="C51" s="11" t="s">
        <v>136</v>
      </c>
      <c r="D51" s="11">
        <v>6</v>
      </c>
      <c r="E51" s="14"/>
      <c r="F51" s="110">
        <f t="shared" si="0"/>
        <v>0</v>
      </c>
      <c r="G51" s="108">
        <v>0.07</v>
      </c>
      <c r="H51" s="119">
        <f t="shared" si="1"/>
        <v>0</v>
      </c>
      <c r="I51" s="122">
        <f t="shared" si="2"/>
        <v>0</v>
      </c>
      <c r="J51" s="11"/>
    </row>
    <row r="52" spans="1:10" ht="35.25" customHeight="1" thickBot="1">
      <c r="A52" s="1">
        <v>15</v>
      </c>
      <c r="B52" s="40" t="s">
        <v>32</v>
      </c>
      <c r="C52" s="1" t="s">
        <v>133</v>
      </c>
      <c r="D52" s="10">
        <v>20</v>
      </c>
      <c r="E52" s="68"/>
      <c r="F52" s="110">
        <f t="shared" si="0"/>
        <v>0</v>
      </c>
      <c r="G52" s="108">
        <v>0.07</v>
      </c>
      <c r="H52" s="119">
        <f t="shared" si="1"/>
        <v>0</v>
      </c>
      <c r="I52" s="122">
        <f t="shared" si="2"/>
        <v>0</v>
      </c>
      <c r="J52" s="10"/>
    </row>
    <row r="53" spans="1:10" ht="36" customHeight="1" thickBot="1">
      <c r="A53" s="1">
        <v>16</v>
      </c>
      <c r="B53" s="40" t="s">
        <v>33</v>
      </c>
      <c r="C53" s="1" t="s">
        <v>133</v>
      </c>
      <c r="D53" s="10">
        <v>30</v>
      </c>
      <c r="E53" s="68"/>
      <c r="F53" s="110">
        <f t="shared" si="0"/>
        <v>0</v>
      </c>
      <c r="G53" s="108">
        <v>0.07</v>
      </c>
      <c r="H53" s="119">
        <f t="shared" si="1"/>
        <v>0</v>
      </c>
      <c r="I53" s="122">
        <f t="shared" si="2"/>
        <v>0</v>
      </c>
      <c r="J53" s="10"/>
    </row>
    <row r="54" spans="1:10" ht="30.75" customHeight="1" thickBot="1">
      <c r="A54" s="19">
        <v>17</v>
      </c>
      <c r="B54" s="8" t="s">
        <v>35</v>
      </c>
      <c r="C54" s="19" t="s">
        <v>133</v>
      </c>
      <c r="D54" s="15">
        <v>50</v>
      </c>
      <c r="E54" s="67"/>
      <c r="F54" s="110">
        <f t="shared" si="0"/>
        <v>0</v>
      </c>
      <c r="G54" s="108">
        <v>0.07</v>
      </c>
      <c r="H54" s="119">
        <f t="shared" si="1"/>
        <v>0</v>
      </c>
      <c r="I54" s="122">
        <f t="shared" si="2"/>
        <v>0</v>
      </c>
      <c r="J54" s="15"/>
    </row>
    <row r="55" spans="1:10" ht="13.5" thickBot="1">
      <c r="A55" s="2">
        <v>18</v>
      </c>
      <c r="B55" s="6" t="s">
        <v>36</v>
      </c>
      <c r="C55" s="6" t="s">
        <v>133</v>
      </c>
      <c r="D55" s="11">
        <v>1</v>
      </c>
      <c r="E55" s="59"/>
      <c r="F55" s="110">
        <f t="shared" si="0"/>
        <v>0</v>
      </c>
      <c r="G55" s="108">
        <v>0.07</v>
      </c>
      <c r="H55" s="119">
        <f t="shared" si="1"/>
        <v>0</v>
      </c>
      <c r="I55" s="122">
        <f t="shared" si="2"/>
        <v>0</v>
      </c>
      <c r="J55" s="11"/>
    </row>
    <row r="56" spans="1:10" ht="13.5" thickBot="1">
      <c r="A56" s="2">
        <v>19</v>
      </c>
      <c r="B56" s="6" t="s">
        <v>100</v>
      </c>
      <c r="C56" s="6" t="s">
        <v>133</v>
      </c>
      <c r="D56" s="11">
        <v>1</v>
      </c>
      <c r="E56" s="59"/>
      <c r="F56" s="110">
        <f t="shared" si="0"/>
        <v>0</v>
      </c>
      <c r="G56" s="108">
        <v>0.07</v>
      </c>
      <c r="H56" s="119">
        <f t="shared" si="1"/>
        <v>0</v>
      </c>
      <c r="I56" s="122">
        <f t="shared" si="2"/>
        <v>0</v>
      </c>
      <c r="J56" s="11"/>
    </row>
    <row r="57" spans="1:10" ht="13.5" thickBot="1">
      <c r="A57" s="2">
        <v>20</v>
      </c>
      <c r="B57" s="6" t="s">
        <v>40</v>
      </c>
      <c r="C57" s="6" t="s">
        <v>133</v>
      </c>
      <c r="D57" s="11">
        <v>2</v>
      </c>
      <c r="E57" s="59"/>
      <c r="F57" s="110">
        <f t="shared" si="0"/>
        <v>0</v>
      </c>
      <c r="G57" s="108">
        <v>0.07</v>
      </c>
      <c r="H57" s="119">
        <f t="shared" si="1"/>
        <v>0</v>
      </c>
      <c r="I57" s="122">
        <f t="shared" si="2"/>
        <v>0</v>
      </c>
      <c r="J57" s="11"/>
    </row>
    <row r="58" spans="1:10" ht="13.5" thickBot="1">
      <c r="A58" s="2">
        <v>21</v>
      </c>
      <c r="B58" s="6" t="s">
        <v>41</v>
      </c>
      <c r="C58" s="6" t="s">
        <v>133</v>
      </c>
      <c r="D58" s="11">
        <v>2</v>
      </c>
      <c r="E58" s="59"/>
      <c r="F58" s="110">
        <f t="shared" si="0"/>
        <v>0</v>
      </c>
      <c r="G58" s="108">
        <v>0.07</v>
      </c>
      <c r="H58" s="119">
        <f t="shared" si="1"/>
        <v>0</v>
      </c>
      <c r="I58" s="122">
        <f t="shared" si="2"/>
        <v>0</v>
      </c>
      <c r="J58" s="11"/>
    </row>
    <row r="59" spans="1:10" ht="18" customHeight="1" thickBot="1">
      <c r="A59" s="1">
        <v>22</v>
      </c>
      <c r="B59" s="40" t="s">
        <v>42</v>
      </c>
      <c r="C59" s="19" t="s">
        <v>133</v>
      </c>
      <c r="D59" s="15">
        <v>2</v>
      </c>
      <c r="E59" s="67"/>
      <c r="F59" s="110">
        <f t="shared" si="0"/>
        <v>0</v>
      </c>
      <c r="G59" s="108">
        <v>0.07</v>
      </c>
      <c r="H59" s="119">
        <f t="shared" si="1"/>
        <v>0</v>
      </c>
      <c r="I59" s="122">
        <f t="shared" si="2"/>
        <v>0</v>
      </c>
      <c r="J59" s="10"/>
    </row>
    <row r="60" spans="1:10" ht="13.5" thickBot="1">
      <c r="A60" s="2">
        <v>23</v>
      </c>
      <c r="B60" s="6" t="s">
        <v>129</v>
      </c>
      <c r="C60" s="6" t="s">
        <v>133</v>
      </c>
      <c r="D60" s="11">
        <v>5</v>
      </c>
      <c r="E60" s="14"/>
      <c r="F60" s="110">
        <f t="shared" si="0"/>
        <v>0</v>
      </c>
      <c r="G60" s="108">
        <v>0.07</v>
      </c>
      <c r="H60" s="119">
        <f t="shared" si="1"/>
        <v>0</v>
      </c>
      <c r="I60" s="122">
        <f t="shared" si="2"/>
        <v>0</v>
      </c>
      <c r="J60" s="11"/>
    </row>
    <row r="61" spans="1:10" ht="13.5" thickBot="1">
      <c r="A61" s="2">
        <v>24</v>
      </c>
      <c r="B61" s="6" t="s">
        <v>43</v>
      </c>
      <c r="C61" s="6" t="s">
        <v>133</v>
      </c>
      <c r="D61" s="11">
        <v>5</v>
      </c>
      <c r="E61" s="67"/>
      <c r="F61" s="110">
        <f t="shared" si="0"/>
        <v>0</v>
      </c>
      <c r="G61" s="108">
        <v>0.07</v>
      </c>
      <c r="H61" s="119">
        <f t="shared" si="1"/>
        <v>0</v>
      </c>
      <c r="I61" s="122">
        <f t="shared" si="2"/>
        <v>0</v>
      </c>
      <c r="J61" s="11"/>
    </row>
    <row r="62" spans="1:10" ht="13.5" thickBot="1">
      <c r="A62" s="2">
        <v>25</v>
      </c>
      <c r="B62" s="6" t="s">
        <v>44</v>
      </c>
      <c r="C62" s="6" t="s">
        <v>133</v>
      </c>
      <c r="D62" s="11">
        <v>2</v>
      </c>
      <c r="E62" s="59"/>
      <c r="F62" s="110">
        <f t="shared" si="0"/>
        <v>0</v>
      </c>
      <c r="G62" s="108">
        <v>0.07</v>
      </c>
      <c r="H62" s="119">
        <f t="shared" si="1"/>
        <v>0</v>
      </c>
      <c r="I62" s="122">
        <f t="shared" si="2"/>
        <v>0</v>
      </c>
      <c r="J62" s="11"/>
    </row>
    <row r="63" spans="1:10" ht="13.5" thickBot="1">
      <c r="A63" s="1">
        <v>26</v>
      </c>
      <c r="B63" s="41" t="s">
        <v>45</v>
      </c>
      <c r="C63" s="28"/>
      <c r="D63" s="29"/>
      <c r="E63" s="30"/>
      <c r="F63" s="29"/>
      <c r="G63" s="29"/>
      <c r="H63" s="29"/>
      <c r="I63" s="29"/>
      <c r="J63" s="31"/>
    </row>
    <row r="64" spans="1:10" ht="13.5" thickBot="1">
      <c r="A64" s="7"/>
      <c r="B64" s="42" t="s">
        <v>46</v>
      </c>
      <c r="C64" s="26" t="s">
        <v>133</v>
      </c>
      <c r="D64" s="25">
        <v>10</v>
      </c>
      <c r="E64" s="27"/>
      <c r="F64" s="110">
        <f t="shared" si="0"/>
        <v>0</v>
      </c>
      <c r="G64" s="108">
        <v>0.07</v>
      </c>
      <c r="H64" s="119">
        <f t="shared" si="1"/>
        <v>0</v>
      </c>
      <c r="I64" s="122">
        <f t="shared" si="2"/>
        <v>0</v>
      </c>
      <c r="J64" s="32"/>
    </row>
    <row r="65" spans="1:10" ht="13.5" thickBot="1">
      <c r="A65" s="7"/>
      <c r="B65" s="42" t="s">
        <v>47</v>
      </c>
      <c r="C65" s="26" t="s">
        <v>133</v>
      </c>
      <c r="D65" s="25">
        <v>100</v>
      </c>
      <c r="E65" s="27"/>
      <c r="F65" s="110">
        <f t="shared" si="0"/>
        <v>0</v>
      </c>
      <c r="G65" s="108">
        <v>0.07</v>
      </c>
      <c r="H65" s="119">
        <f t="shared" si="1"/>
        <v>0</v>
      </c>
      <c r="I65" s="122">
        <f t="shared" si="2"/>
        <v>0</v>
      </c>
      <c r="J65" s="32"/>
    </row>
    <row r="66" spans="1:10" ht="13.5" thickBot="1">
      <c r="A66" s="7"/>
      <c r="B66" s="42" t="s">
        <v>48</v>
      </c>
      <c r="C66" s="26" t="s">
        <v>133</v>
      </c>
      <c r="D66" s="25">
        <v>10</v>
      </c>
      <c r="E66" s="27"/>
      <c r="F66" s="110">
        <f t="shared" si="0"/>
        <v>0</v>
      </c>
      <c r="G66" s="108">
        <v>0.07</v>
      </c>
      <c r="H66" s="119">
        <f t="shared" si="1"/>
        <v>0</v>
      </c>
      <c r="I66" s="122">
        <f t="shared" si="2"/>
        <v>0</v>
      </c>
      <c r="J66" s="32"/>
    </row>
    <row r="67" spans="1:10" ht="13.5" thickBot="1">
      <c r="A67" s="7"/>
      <c r="B67" s="42" t="s">
        <v>49</v>
      </c>
      <c r="C67" s="26" t="s">
        <v>133</v>
      </c>
      <c r="D67" s="25">
        <v>100</v>
      </c>
      <c r="E67" s="27"/>
      <c r="F67" s="110">
        <f t="shared" si="0"/>
        <v>0</v>
      </c>
      <c r="G67" s="108">
        <v>0.07</v>
      </c>
      <c r="H67" s="119">
        <f t="shared" si="1"/>
        <v>0</v>
      </c>
      <c r="I67" s="122">
        <f t="shared" si="2"/>
        <v>0</v>
      </c>
      <c r="J67" s="32"/>
    </row>
    <row r="68" spans="1:10" ht="13.5" thickBot="1">
      <c r="A68" s="7"/>
      <c r="B68" s="42" t="s">
        <v>50</v>
      </c>
      <c r="C68" s="26" t="s">
        <v>133</v>
      </c>
      <c r="D68" s="25">
        <v>100</v>
      </c>
      <c r="E68" s="27"/>
      <c r="F68" s="110">
        <f t="shared" si="0"/>
        <v>0</v>
      </c>
      <c r="G68" s="108">
        <v>0.07</v>
      </c>
      <c r="H68" s="119">
        <f t="shared" si="1"/>
        <v>0</v>
      </c>
      <c r="I68" s="122">
        <f t="shared" si="2"/>
        <v>0</v>
      </c>
      <c r="J68" s="32"/>
    </row>
    <row r="69" spans="1:10" ht="13.5" thickBot="1">
      <c r="A69" s="7"/>
      <c r="B69" s="42" t="s">
        <v>51</v>
      </c>
      <c r="C69" s="26" t="s">
        <v>133</v>
      </c>
      <c r="D69" s="25">
        <v>100</v>
      </c>
      <c r="E69" s="27"/>
      <c r="F69" s="110">
        <f t="shared" si="0"/>
        <v>0</v>
      </c>
      <c r="G69" s="108">
        <v>0.07</v>
      </c>
      <c r="H69" s="119">
        <f t="shared" si="1"/>
        <v>0</v>
      </c>
      <c r="I69" s="122">
        <f t="shared" si="2"/>
        <v>0</v>
      </c>
      <c r="J69" s="32"/>
    </row>
    <row r="70" spans="1:10" ht="13.5" thickBot="1">
      <c r="A70" s="7"/>
      <c r="B70" s="43" t="s">
        <v>52</v>
      </c>
      <c r="C70" s="24" t="s">
        <v>136</v>
      </c>
      <c r="D70" s="25">
        <v>10</v>
      </c>
      <c r="E70" s="27"/>
      <c r="F70" s="110">
        <f t="shared" si="0"/>
        <v>0</v>
      </c>
      <c r="G70" s="108">
        <v>0.07</v>
      </c>
      <c r="H70" s="119">
        <f t="shared" si="1"/>
        <v>0</v>
      </c>
      <c r="I70" s="122">
        <f t="shared" si="2"/>
        <v>0</v>
      </c>
      <c r="J70" s="32"/>
    </row>
    <row r="71" spans="1:10" ht="13.5" thickBot="1">
      <c r="A71" s="7"/>
      <c r="B71" s="43" t="s">
        <v>53</v>
      </c>
      <c r="C71" s="24" t="s">
        <v>136</v>
      </c>
      <c r="D71" s="25">
        <v>10</v>
      </c>
      <c r="E71" s="27"/>
      <c r="F71" s="110">
        <f t="shared" si="0"/>
        <v>0</v>
      </c>
      <c r="G71" s="108">
        <v>0.07</v>
      </c>
      <c r="H71" s="119">
        <f t="shared" si="1"/>
        <v>0</v>
      </c>
      <c r="I71" s="122">
        <f t="shared" si="2"/>
        <v>0</v>
      </c>
      <c r="J71" s="32"/>
    </row>
    <row r="72" spans="1:10" ht="13.5" thickBot="1">
      <c r="A72" s="7"/>
      <c r="B72" s="44" t="s">
        <v>54</v>
      </c>
      <c r="C72" s="35" t="s">
        <v>136</v>
      </c>
      <c r="D72" s="36">
        <v>5</v>
      </c>
      <c r="E72" s="37"/>
      <c r="F72" s="110">
        <f t="shared" si="0"/>
        <v>0</v>
      </c>
      <c r="G72" s="108">
        <v>0.07</v>
      </c>
      <c r="H72" s="119">
        <f t="shared" si="1"/>
        <v>0</v>
      </c>
      <c r="I72" s="122">
        <f t="shared" si="2"/>
        <v>0</v>
      </c>
      <c r="J72" s="38"/>
    </row>
    <row r="73" spans="1:10" ht="13.5" thickBot="1">
      <c r="A73" s="1">
        <v>27</v>
      </c>
      <c r="B73" s="41" t="s">
        <v>55</v>
      </c>
      <c r="C73" s="28"/>
      <c r="D73" s="29"/>
      <c r="E73" s="30"/>
      <c r="F73" s="29"/>
      <c r="G73" s="29"/>
      <c r="H73" s="29"/>
      <c r="I73" s="29"/>
      <c r="J73" s="31"/>
    </row>
    <row r="74" spans="1:10" ht="13.5" thickBot="1">
      <c r="A74" s="7"/>
      <c r="B74" s="42" t="s">
        <v>56</v>
      </c>
      <c r="C74" s="26" t="s">
        <v>133</v>
      </c>
      <c r="D74" s="25">
        <v>1</v>
      </c>
      <c r="E74" s="60"/>
      <c r="F74" s="110">
        <f t="shared" si="0"/>
        <v>0</v>
      </c>
      <c r="G74" s="108">
        <v>0.07</v>
      </c>
      <c r="H74" s="119">
        <f t="shared" si="1"/>
        <v>0</v>
      </c>
      <c r="I74" s="122">
        <f t="shared" si="2"/>
        <v>0</v>
      </c>
      <c r="J74" s="32"/>
    </row>
    <row r="75" spans="1:10" ht="13.5" thickBot="1">
      <c r="A75" s="7"/>
      <c r="B75" s="42" t="s">
        <v>57</v>
      </c>
      <c r="C75" s="9" t="s">
        <v>136</v>
      </c>
      <c r="D75" s="25">
        <v>1</v>
      </c>
      <c r="E75" s="60"/>
      <c r="F75" s="110">
        <f t="shared" si="0"/>
        <v>0</v>
      </c>
      <c r="G75" s="108">
        <v>0.07</v>
      </c>
      <c r="H75" s="119">
        <f t="shared" si="1"/>
        <v>0</v>
      </c>
      <c r="I75" s="122">
        <f t="shared" si="2"/>
        <v>0</v>
      </c>
      <c r="J75" s="32"/>
    </row>
    <row r="76" spans="1:10" ht="13.5" thickBot="1">
      <c r="A76" s="2"/>
      <c r="B76" s="45" t="s">
        <v>58</v>
      </c>
      <c r="C76" s="26" t="s">
        <v>133</v>
      </c>
      <c r="D76" s="25">
        <v>1</v>
      </c>
      <c r="E76" s="61"/>
      <c r="F76" s="110">
        <f t="shared" si="0"/>
        <v>0</v>
      </c>
      <c r="G76" s="108">
        <v>0.07</v>
      </c>
      <c r="H76" s="119">
        <f t="shared" si="1"/>
        <v>0</v>
      </c>
      <c r="I76" s="122">
        <f t="shared" si="2"/>
        <v>0</v>
      </c>
      <c r="J76" s="38"/>
    </row>
    <row r="77" spans="1:10" ht="26.25" thickBot="1">
      <c r="A77" s="1">
        <v>28</v>
      </c>
      <c r="B77" s="41" t="s">
        <v>59</v>
      </c>
      <c r="C77" s="28"/>
      <c r="D77" s="29"/>
      <c r="E77" s="30"/>
      <c r="F77" s="29"/>
      <c r="G77" s="29"/>
      <c r="H77" s="29"/>
      <c r="I77" s="29"/>
      <c r="J77" s="31"/>
    </row>
    <row r="78" spans="1:10" ht="13.5" thickBot="1">
      <c r="A78" s="7"/>
      <c r="B78" s="43" t="s">
        <v>60</v>
      </c>
      <c r="C78" s="24" t="s">
        <v>136</v>
      </c>
      <c r="D78" s="25">
        <v>10</v>
      </c>
      <c r="E78" s="60"/>
      <c r="F78" s="110">
        <f t="shared" si="0"/>
        <v>0</v>
      </c>
      <c r="G78" s="108">
        <v>0.07</v>
      </c>
      <c r="H78" s="119">
        <f t="shared" si="1"/>
        <v>0</v>
      </c>
      <c r="I78" s="122">
        <f t="shared" si="2"/>
        <v>0</v>
      </c>
      <c r="J78" s="32"/>
    </row>
    <row r="79" spans="1:10" ht="13.5" thickBot="1">
      <c r="A79" s="7"/>
      <c r="B79" s="43" t="s">
        <v>61</v>
      </c>
      <c r="C79" s="24" t="s">
        <v>136</v>
      </c>
      <c r="D79" s="25">
        <v>10</v>
      </c>
      <c r="E79" s="60"/>
      <c r="F79" s="110">
        <f t="shared" si="0"/>
        <v>0</v>
      </c>
      <c r="G79" s="108">
        <v>0.07</v>
      </c>
      <c r="H79" s="119">
        <f t="shared" si="1"/>
        <v>0</v>
      </c>
      <c r="I79" s="122">
        <f t="shared" si="2"/>
        <v>0</v>
      </c>
      <c r="J79" s="32"/>
    </row>
    <row r="80" spans="1:10" ht="13.5" thickBot="1">
      <c r="A80" s="2"/>
      <c r="B80" s="46" t="s">
        <v>62</v>
      </c>
      <c r="C80" s="24" t="s">
        <v>136</v>
      </c>
      <c r="D80" s="33">
        <v>10</v>
      </c>
      <c r="E80" s="62"/>
      <c r="F80" s="110">
        <f t="shared" si="0"/>
        <v>0</v>
      </c>
      <c r="G80" s="108">
        <v>0.07</v>
      </c>
      <c r="H80" s="119">
        <f t="shared" si="1"/>
        <v>0</v>
      </c>
      <c r="I80" s="122">
        <f t="shared" si="2"/>
        <v>0</v>
      </c>
      <c r="J80" s="34"/>
    </row>
    <row r="81" spans="1:10" ht="13.5" thickBot="1">
      <c r="A81" s="2">
        <v>29</v>
      </c>
      <c r="B81" s="6" t="s">
        <v>63</v>
      </c>
      <c r="C81" s="24" t="s">
        <v>136</v>
      </c>
      <c r="D81" s="11">
        <v>1</v>
      </c>
      <c r="E81" s="12"/>
      <c r="F81" s="11"/>
      <c r="G81" s="11"/>
      <c r="H81" s="11"/>
      <c r="I81" s="11"/>
      <c r="J81" s="11"/>
    </row>
    <row r="82" spans="1:10" ht="13.5" thickBot="1">
      <c r="A82" s="2">
        <v>30</v>
      </c>
      <c r="B82" s="6" t="s">
        <v>64</v>
      </c>
      <c r="C82" s="6"/>
      <c r="D82" s="11"/>
      <c r="E82" s="59"/>
      <c r="F82" s="11"/>
      <c r="G82" s="11"/>
      <c r="H82" s="11"/>
      <c r="I82" s="11"/>
      <c r="J82" s="11"/>
    </row>
    <row r="83" spans="1:10" ht="13.5" thickBot="1">
      <c r="A83" s="2">
        <v>31</v>
      </c>
      <c r="B83" s="6" t="s">
        <v>65</v>
      </c>
      <c r="C83" s="6"/>
      <c r="D83" s="11"/>
      <c r="E83" s="59"/>
      <c r="F83" s="11"/>
      <c r="G83" s="11"/>
      <c r="H83" s="11"/>
      <c r="I83" s="11"/>
      <c r="J83" s="11"/>
    </row>
    <row r="84" spans="1:10" ht="13.5" thickBot="1">
      <c r="A84" s="2">
        <v>32</v>
      </c>
      <c r="B84" s="6" t="s">
        <v>66</v>
      </c>
      <c r="C84" s="6"/>
      <c r="D84" s="11"/>
      <c r="E84" s="59"/>
      <c r="F84" s="11"/>
      <c r="G84" s="11"/>
      <c r="H84" s="11"/>
      <c r="I84" s="11"/>
      <c r="J84" s="11"/>
    </row>
    <row r="85" spans="1:10" ht="13.5" thickBot="1">
      <c r="A85" s="2">
        <v>33</v>
      </c>
      <c r="B85" s="6" t="s">
        <v>67</v>
      </c>
      <c r="C85" s="6" t="s">
        <v>137</v>
      </c>
      <c r="D85" s="11">
        <v>10</v>
      </c>
      <c r="E85" s="59"/>
      <c r="F85" s="110">
        <f aca="true" t="shared" si="3" ref="F85:F90">D85*E85</f>
        <v>0</v>
      </c>
      <c r="G85" s="108">
        <v>0.07</v>
      </c>
      <c r="H85" s="119">
        <f aca="true" t="shared" si="4" ref="H85:H90">F85*G85</f>
        <v>0</v>
      </c>
      <c r="I85" s="122">
        <f aca="true" t="shared" si="5" ref="I85:I90">F85+H85</f>
        <v>0</v>
      </c>
      <c r="J85" s="11"/>
    </row>
    <row r="86" spans="1:10" ht="13.5" thickBot="1">
      <c r="A86" s="2">
        <v>34</v>
      </c>
      <c r="B86" s="11" t="s">
        <v>68</v>
      </c>
      <c r="C86" s="11" t="s">
        <v>137</v>
      </c>
      <c r="D86" s="6">
        <v>6</v>
      </c>
      <c r="E86" s="14"/>
      <c r="F86" s="110">
        <f t="shared" si="3"/>
        <v>0</v>
      </c>
      <c r="G86" s="108">
        <v>0.07</v>
      </c>
      <c r="H86" s="119">
        <f t="shared" si="4"/>
        <v>0</v>
      </c>
      <c r="I86" s="122">
        <f t="shared" si="5"/>
        <v>0</v>
      </c>
      <c r="J86" s="11"/>
    </row>
    <row r="87" spans="1:10" ht="13.5" thickBot="1">
      <c r="A87" s="19">
        <v>35</v>
      </c>
      <c r="B87" s="15" t="s">
        <v>83</v>
      </c>
      <c r="C87" s="15" t="s">
        <v>137</v>
      </c>
      <c r="D87" s="47">
        <v>15</v>
      </c>
      <c r="E87" s="48"/>
      <c r="F87" s="110">
        <f t="shared" si="3"/>
        <v>0</v>
      </c>
      <c r="G87" s="108">
        <v>0.07</v>
      </c>
      <c r="H87" s="119">
        <f t="shared" si="4"/>
        <v>0</v>
      </c>
      <c r="I87" s="122">
        <f t="shared" si="5"/>
        <v>0</v>
      </c>
      <c r="J87" s="15"/>
    </row>
    <row r="88" spans="1:10" ht="13.5" thickBot="1">
      <c r="A88" s="19">
        <v>36</v>
      </c>
      <c r="B88" s="15" t="s">
        <v>84</v>
      </c>
      <c r="C88" s="15" t="s">
        <v>137</v>
      </c>
      <c r="D88" s="47">
        <v>15</v>
      </c>
      <c r="E88" s="48"/>
      <c r="F88" s="110">
        <f t="shared" si="3"/>
        <v>0</v>
      </c>
      <c r="G88" s="108">
        <v>0.07</v>
      </c>
      <c r="H88" s="119">
        <f t="shared" si="4"/>
        <v>0</v>
      </c>
      <c r="I88" s="122">
        <f t="shared" si="5"/>
        <v>0</v>
      </c>
      <c r="J88" s="15"/>
    </row>
    <row r="89" spans="1:10" ht="13.5" thickBot="1">
      <c r="A89" s="19">
        <v>37</v>
      </c>
      <c r="B89" s="15" t="s">
        <v>85</v>
      </c>
      <c r="C89" s="54" t="s">
        <v>137</v>
      </c>
      <c r="D89" s="65">
        <v>10</v>
      </c>
      <c r="E89" s="55"/>
      <c r="F89" s="110">
        <f t="shared" si="3"/>
        <v>0</v>
      </c>
      <c r="G89" s="108">
        <v>0.07</v>
      </c>
      <c r="H89" s="119">
        <f t="shared" si="4"/>
        <v>0</v>
      </c>
      <c r="I89" s="122">
        <f t="shared" si="5"/>
        <v>0</v>
      </c>
      <c r="J89" s="23"/>
    </row>
    <row r="90" spans="1:10" ht="13.5" thickBot="1">
      <c r="A90" s="19">
        <v>38</v>
      </c>
      <c r="B90" s="15" t="s">
        <v>86</v>
      </c>
      <c r="C90" s="58" t="s">
        <v>137</v>
      </c>
      <c r="D90" s="63">
        <v>15</v>
      </c>
      <c r="E90" s="64"/>
      <c r="F90" s="110">
        <f t="shared" si="3"/>
        <v>0</v>
      </c>
      <c r="G90" s="108">
        <v>0.07</v>
      </c>
      <c r="H90" s="119">
        <f t="shared" si="4"/>
        <v>0</v>
      </c>
      <c r="I90" s="122">
        <f t="shared" si="5"/>
        <v>0</v>
      </c>
      <c r="J90" s="15"/>
    </row>
    <row r="91" spans="1:10" ht="12.75">
      <c r="A91" s="79"/>
      <c r="B91" s="80"/>
      <c r="C91" s="80"/>
      <c r="D91" s="80"/>
      <c r="E91" s="80"/>
      <c r="F91" s="80"/>
      <c r="G91" s="80"/>
      <c r="H91" s="80"/>
      <c r="I91" s="80"/>
      <c r="J91" s="17"/>
    </row>
    <row r="92" spans="1:10" ht="13.5" thickBot="1">
      <c r="A92" s="79"/>
      <c r="B92" s="80"/>
      <c r="C92" s="80"/>
      <c r="D92" s="80"/>
      <c r="E92" s="80"/>
      <c r="F92" s="80"/>
      <c r="G92" s="80"/>
      <c r="H92" s="80"/>
      <c r="I92" s="80"/>
      <c r="J92" s="17"/>
    </row>
    <row r="93" spans="1:10" ht="162" customHeight="1" thickBot="1">
      <c r="A93" s="2">
        <v>39</v>
      </c>
      <c r="B93" s="6" t="s">
        <v>123</v>
      </c>
      <c r="C93" s="6" t="s">
        <v>135</v>
      </c>
      <c r="D93" s="11">
        <v>80</v>
      </c>
      <c r="E93" s="66"/>
      <c r="F93" s="110">
        <f aca="true" t="shared" si="6" ref="F93:F98">D93*E93</f>
        <v>0</v>
      </c>
      <c r="G93" s="108">
        <v>0.07</v>
      </c>
      <c r="H93" s="119">
        <f aca="true" t="shared" si="7" ref="H93:H98">F93*G93</f>
        <v>0</v>
      </c>
      <c r="I93" s="122">
        <f aca="true" t="shared" si="8" ref="I93:I98">F93+H93</f>
        <v>0</v>
      </c>
      <c r="J93" s="11"/>
    </row>
    <row r="94" spans="1:10" ht="13.5" thickBot="1">
      <c r="A94" s="2">
        <v>40</v>
      </c>
      <c r="B94" s="11" t="s">
        <v>124</v>
      </c>
      <c r="C94" s="11" t="s">
        <v>133</v>
      </c>
      <c r="D94" s="11">
        <v>15</v>
      </c>
      <c r="E94" s="14"/>
      <c r="F94" s="110">
        <f t="shared" si="6"/>
        <v>0</v>
      </c>
      <c r="G94" s="108">
        <v>0.07</v>
      </c>
      <c r="H94" s="119">
        <f t="shared" si="7"/>
        <v>0</v>
      </c>
      <c r="I94" s="122">
        <f t="shared" si="8"/>
        <v>0</v>
      </c>
      <c r="J94" s="11"/>
    </row>
    <row r="95" spans="1:10" ht="13.5" thickBot="1">
      <c r="A95" s="2">
        <v>41</v>
      </c>
      <c r="B95" s="11" t="s">
        <v>125</v>
      </c>
      <c r="C95" s="11" t="s">
        <v>133</v>
      </c>
      <c r="D95" s="11">
        <v>30</v>
      </c>
      <c r="E95" s="14"/>
      <c r="F95" s="110">
        <f t="shared" si="6"/>
        <v>0</v>
      </c>
      <c r="G95" s="108">
        <v>0.07</v>
      </c>
      <c r="H95" s="119">
        <f t="shared" si="7"/>
        <v>0</v>
      </c>
      <c r="I95" s="122">
        <f t="shared" si="8"/>
        <v>0</v>
      </c>
      <c r="J95" s="11"/>
    </row>
    <row r="96" spans="1:10" ht="13.5" thickBot="1">
      <c r="A96" s="2">
        <v>42</v>
      </c>
      <c r="B96" s="11" t="s">
        <v>126</v>
      </c>
      <c r="C96" s="11" t="s">
        <v>133</v>
      </c>
      <c r="D96" s="11">
        <v>30</v>
      </c>
      <c r="E96" s="14"/>
      <c r="F96" s="110">
        <f t="shared" si="6"/>
        <v>0</v>
      </c>
      <c r="G96" s="108">
        <v>0.07</v>
      </c>
      <c r="H96" s="119">
        <f t="shared" si="7"/>
        <v>0</v>
      </c>
      <c r="I96" s="122">
        <f t="shared" si="8"/>
        <v>0</v>
      </c>
      <c r="J96" s="11"/>
    </row>
    <row r="97" spans="1:10" ht="13.5" thickBot="1">
      <c r="A97" s="2">
        <v>43</v>
      </c>
      <c r="B97" s="11" t="s">
        <v>127</v>
      </c>
      <c r="C97" s="11" t="s">
        <v>133</v>
      </c>
      <c r="D97" s="11">
        <v>30</v>
      </c>
      <c r="E97" s="14"/>
      <c r="F97" s="110">
        <f t="shared" si="6"/>
        <v>0</v>
      </c>
      <c r="G97" s="108">
        <v>0.07</v>
      </c>
      <c r="H97" s="119">
        <f t="shared" si="7"/>
        <v>0</v>
      </c>
      <c r="I97" s="122">
        <f t="shared" si="8"/>
        <v>0</v>
      </c>
      <c r="J97" s="11"/>
    </row>
    <row r="98" spans="1:10" ht="13.5" thickBot="1">
      <c r="A98" s="2">
        <v>44</v>
      </c>
      <c r="B98" s="11" t="s">
        <v>103</v>
      </c>
      <c r="C98" s="11" t="s">
        <v>133</v>
      </c>
      <c r="D98" s="11">
        <v>2</v>
      </c>
      <c r="E98" s="14"/>
      <c r="F98" s="110">
        <f t="shared" si="6"/>
        <v>0</v>
      </c>
      <c r="G98" s="108">
        <v>0.07</v>
      </c>
      <c r="H98" s="119">
        <f t="shared" si="7"/>
        <v>0</v>
      </c>
      <c r="I98" s="122">
        <f t="shared" si="8"/>
        <v>0</v>
      </c>
      <c r="J98" s="11"/>
    </row>
    <row r="99" ht="13.5" thickBot="1">
      <c r="B99" s="9" t="s">
        <v>6</v>
      </c>
    </row>
    <row r="100" spans="1:10" ht="51">
      <c r="A100" s="1">
        <v>45</v>
      </c>
      <c r="B100" s="40" t="s">
        <v>139</v>
      </c>
      <c r="C100" s="1" t="s">
        <v>133</v>
      </c>
      <c r="D100" s="10">
        <v>6</v>
      </c>
      <c r="E100" s="90"/>
      <c r="F100" s="110">
        <f>D100*E100</f>
        <v>0</v>
      </c>
      <c r="G100" s="108">
        <v>0.07</v>
      </c>
      <c r="H100" s="119">
        <f>F100*G100</f>
        <v>0</v>
      </c>
      <c r="I100" s="122">
        <f>F100+H100</f>
        <v>0</v>
      </c>
      <c r="J100" s="10"/>
    </row>
    <row r="101" spans="1:10" ht="64.5" thickBot="1">
      <c r="A101" s="2"/>
      <c r="B101" s="6" t="s">
        <v>140</v>
      </c>
      <c r="C101" s="2"/>
      <c r="D101" s="69"/>
      <c r="E101" s="91"/>
      <c r="F101" s="113"/>
      <c r="G101" s="69"/>
      <c r="H101" s="69"/>
      <c r="I101" s="69"/>
      <c r="J101" s="69"/>
    </row>
    <row r="102" spans="1:10" ht="13.5" thickBot="1">
      <c r="A102" s="2">
        <v>46</v>
      </c>
      <c r="B102" s="21" t="s">
        <v>37</v>
      </c>
      <c r="C102" s="21" t="s">
        <v>133</v>
      </c>
      <c r="D102" s="11">
        <v>30</v>
      </c>
      <c r="E102" s="14"/>
      <c r="F102" s="110">
        <f>D102*E102</f>
        <v>0</v>
      </c>
      <c r="G102" s="108">
        <v>0.07</v>
      </c>
      <c r="H102" s="119">
        <f>F102*G102</f>
        <v>0</v>
      </c>
      <c r="I102" s="122">
        <f>F102+H102</f>
        <v>0</v>
      </c>
      <c r="J102" s="11"/>
    </row>
    <row r="103" spans="1:10" ht="13.5" thickBot="1">
      <c r="A103" s="2">
        <v>47</v>
      </c>
      <c r="B103" s="21" t="s">
        <v>141</v>
      </c>
      <c r="C103" s="21" t="s">
        <v>133</v>
      </c>
      <c r="D103" s="11">
        <v>10</v>
      </c>
      <c r="E103" s="14"/>
      <c r="F103" s="110">
        <f>D103*E103</f>
        <v>0</v>
      </c>
      <c r="G103" s="108">
        <v>0.07</v>
      </c>
      <c r="H103" s="119">
        <f>F103*G103</f>
        <v>0</v>
      </c>
      <c r="I103" s="122">
        <f>F103+H103</f>
        <v>0</v>
      </c>
      <c r="J103" s="11"/>
    </row>
    <row r="104" spans="1:10" ht="89.25">
      <c r="A104" s="1">
        <v>48</v>
      </c>
      <c r="B104" s="5" t="s">
        <v>142</v>
      </c>
      <c r="C104" s="1" t="s">
        <v>133</v>
      </c>
      <c r="D104" s="10">
        <v>4</v>
      </c>
      <c r="E104" s="90"/>
      <c r="F104" s="110">
        <f>D104*E104</f>
        <v>0</v>
      </c>
      <c r="G104" s="108">
        <v>0.07</v>
      </c>
      <c r="H104" s="119">
        <f>F104*G104</f>
        <v>0</v>
      </c>
      <c r="I104" s="122">
        <f>F104+H104</f>
        <v>0</v>
      </c>
      <c r="J104" s="10"/>
    </row>
    <row r="105" spans="1:10" ht="64.5" thickBot="1">
      <c r="A105" s="2"/>
      <c r="B105" s="6" t="s">
        <v>143</v>
      </c>
      <c r="C105" s="2"/>
      <c r="D105" s="69"/>
      <c r="E105" s="91"/>
      <c r="F105" s="113"/>
      <c r="G105" s="69"/>
      <c r="H105" s="69"/>
      <c r="I105" s="69"/>
      <c r="J105" s="69"/>
    </row>
    <row r="106" spans="1:10" ht="13.5" thickBot="1">
      <c r="A106" s="2">
        <v>49</v>
      </c>
      <c r="B106" s="21" t="s">
        <v>37</v>
      </c>
      <c r="C106" s="21" t="s">
        <v>133</v>
      </c>
      <c r="D106" s="11">
        <v>12</v>
      </c>
      <c r="E106" s="14"/>
      <c r="F106" s="110">
        <f>D106*E106</f>
        <v>0</v>
      </c>
      <c r="G106" s="108">
        <v>0.07</v>
      </c>
      <c r="H106" s="119">
        <f>F106*G106</f>
        <v>0</v>
      </c>
      <c r="I106" s="122">
        <f>F106+H106</f>
        <v>0</v>
      </c>
      <c r="J106" s="11"/>
    </row>
    <row r="107" spans="1:10" ht="13.5" thickBot="1">
      <c r="A107" s="2">
        <v>50</v>
      </c>
      <c r="B107" s="21" t="s">
        <v>38</v>
      </c>
      <c r="C107" s="21" t="s">
        <v>133</v>
      </c>
      <c r="D107" s="11">
        <v>4</v>
      </c>
      <c r="E107" s="14"/>
      <c r="F107" s="110">
        <f>D107*E107</f>
        <v>0</v>
      </c>
      <c r="G107" s="108">
        <v>0.07</v>
      </c>
      <c r="H107" s="119">
        <f>F107*G107</f>
        <v>0</v>
      </c>
      <c r="I107" s="122">
        <f>F107+H107</f>
        <v>0</v>
      </c>
      <c r="J107" s="11"/>
    </row>
    <row r="108" spans="1:10" ht="76.5">
      <c r="A108" s="1">
        <v>51</v>
      </c>
      <c r="B108" s="5" t="s">
        <v>144</v>
      </c>
      <c r="C108" s="1" t="s">
        <v>133</v>
      </c>
      <c r="D108" s="10">
        <v>4</v>
      </c>
      <c r="E108" s="90"/>
      <c r="F108" s="110">
        <f>D108*E108</f>
        <v>0</v>
      </c>
      <c r="G108" s="108">
        <v>0.07</v>
      </c>
      <c r="H108" s="119">
        <f>F108*G108</f>
        <v>0</v>
      </c>
      <c r="I108" s="122">
        <f>F108+H108</f>
        <v>0</v>
      </c>
      <c r="J108" s="10"/>
    </row>
    <row r="109" spans="1:10" ht="51.75" thickBot="1">
      <c r="A109" s="2"/>
      <c r="B109" s="6" t="s">
        <v>39</v>
      </c>
      <c r="C109" s="2"/>
      <c r="D109" s="69"/>
      <c r="E109" s="91"/>
      <c r="F109" s="113"/>
      <c r="G109" s="69"/>
      <c r="H109" s="69"/>
      <c r="I109" s="69"/>
      <c r="J109" s="69"/>
    </row>
    <row r="110" spans="1:10" ht="51.75" thickBot="1">
      <c r="A110" s="2">
        <v>52</v>
      </c>
      <c r="B110" s="47" t="s">
        <v>145</v>
      </c>
      <c r="C110" s="19" t="s">
        <v>133</v>
      </c>
      <c r="D110" s="11">
        <v>4</v>
      </c>
      <c r="E110" s="14"/>
      <c r="F110" s="110">
        <f aca="true" t="shared" si="9" ref="F110:F122">D110*E110</f>
        <v>0</v>
      </c>
      <c r="G110" s="108">
        <v>0.07</v>
      </c>
      <c r="H110" s="119">
        <f>F110*G110</f>
        <v>0</v>
      </c>
      <c r="I110" s="122">
        <f>F110+H110</f>
        <v>0</v>
      </c>
      <c r="J110" s="11"/>
    </row>
    <row r="111" spans="1:10" ht="13.5" thickBot="1">
      <c r="A111" s="2">
        <v>53</v>
      </c>
      <c r="B111" s="21" t="s">
        <v>37</v>
      </c>
      <c r="C111" s="21" t="s">
        <v>133</v>
      </c>
      <c r="D111" s="11">
        <v>12</v>
      </c>
      <c r="E111" s="14"/>
      <c r="F111" s="110">
        <f t="shared" si="9"/>
        <v>0</v>
      </c>
      <c r="G111" s="108">
        <v>0.07</v>
      </c>
      <c r="H111" s="119">
        <f>F111*G111</f>
        <v>0</v>
      </c>
      <c r="I111" s="122">
        <f>F111+H111</f>
        <v>0</v>
      </c>
      <c r="J111" s="11"/>
    </row>
    <row r="112" spans="1:10" ht="13.5" thickBot="1">
      <c r="A112" s="2">
        <v>54</v>
      </c>
      <c r="B112" s="21" t="s">
        <v>38</v>
      </c>
      <c r="C112" s="21" t="s">
        <v>133</v>
      </c>
      <c r="D112" s="11">
        <v>4</v>
      </c>
      <c r="E112" s="14"/>
      <c r="F112" s="110">
        <f t="shared" si="9"/>
        <v>0</v>
      </c>
      <c r="G112" s="108">
        <v>0.07</v>
      </c>
      <c r="H112" s="119">
        <f>F112*G112</f>
        <v>0</v>
      </c>
      <c r="I112" s="122">
        <f>F112+H112</f>
        <v>0</v>
      </c>
      <c r="J112" s="11"/>
    </row>
    <row r="113" spans="1:10" ht="141" thickBot="1">
      <c r="A113" s="2">
        <v>55</v>
      </c>
      <c r="B113" s="6" t="s">
        <v>146</v>
      </c>
      <c r="C113" s="6" t="s">
        <v>133</v>
      </c>
      <c r="D113" s="11">
        <v>2</v>
      </c>
      <c r="E113" s="14"/>
      <c r="F113" s="110">
        <f t="shared" si="9"/>
        <v>0</v>
      </c>
      <c r="G113" s="108">
        <v>0.07</v>
      </c>
      <c r="H113" s="119">
        <f>F113*G113</f>
        <v>0</v>
      </c>
      <c r="I113" s="122">
        <f>F113+H113</f>
        <v>0</v>
      </c>
      <c r="J113" s="11"/>
    </row>
    <row r="114" spans="1:10" ht="64.5" thickBot="1">
      <c r="A114" s="2">
        <v>56</v>
      </c>
      <c r="B114" s="6" t="s">
        <v>147</v>
      </c>
      <c r="C114" s="6"/>
      <c r="D114" s="11">
        <v>0</v>
      </c>
      <c r="E114" s="14"/>
      <c r="F114" s="110">
        <f t="shared" si="9"/>
        <v>0</v>
      </c>
      <c r="G114" s="108">
        <v>0.07</v>
      </c>
      <c r="H114" s="11"/>
      <c r="I114" s="11"/>
      <c r="J114" s="11"/>
    </row>
    <row r="115" spans="1:10" ht="102.75" thickBot="1">
      <c r="A115" s="2">
        <v>57</v>
      </c>
      <c r="B115" s="6" t="s">
        <v>148</v>
      </c>
      <c r="C115" s="6" t="s">
        <v>133</v>
      </c>
      <c r="D115" s="11">
        <v>2</v>
      </c>
      <c r="E115" s="14"/>
      <c r="F115" s="110">
        <f t="shared" si="9"/>
        <v>0</v>
      </c>
      <c r="G115" s="108">
        <v>0.07</v>
      </c>
      <c r="H115" s="119">
        <f aca="true" t="shared" si="10" ref="H115:H122">F115*G115</f>
        <v>0</v>
      </c>
      <c r="I115" s="122">
        <f aca="true" t="shared" si="11" ref="I115:I122">F115+H115</f>
        <v>0</v>
      </c>
      <c r="J115" s="11"/>
    </row>
    <row r="116" spans="1:10" ht="102.75" thickBot="1">
      <c r="A116" s="2">
        <v>58</v>
      </c>
      <c r="B116" s="6" t="s">
        <v>149</v>
      </c>
      <c r="C116" s="6" t="s">
        <v>133</v>
      </c>
      <c r="D116" s="11">
        <v>2</v>
      </c>
      <c r="E116" s="14"/>
      <c r="F116" s="110">
        <f t="shared" si="9"/>
        <v>0</v>
      </c>
      <c r="G116" s="108">
        <v>0.07</v>
      </c>
      <c r="H116" s="119">
        <f t="shared" si="10"/>
        <v>0</v>
      </c>
      <c r="I116" s="122">
        <f t="shared" si="11"/>
        <v>0</v>
      </c>
      <c r="J116" s="11"/>
    </row>
    <row r="117" spans="1:10" ht="102.75" thickBot="1">
      <c r="A117" s="2">
        <v>59</v>
      </c>
      <c r="B117" s="6" t="s">
        <v>150</v>
      </c>
      <c r="C117" s="6" t="s">
        <v>133</v>
      </c>
      <c r="D117" s="11">
        <v>2</v>
      </c>
      <c r="E117" s="14"/>
      <c r="F117" s="110">
        <f t="shared" si="9"/>
        <v>0</v>
      </c>
      <c r="G117" s="108">
        <v>0.07</v>
      </c>
      <c r="H117" s="119">
        <f t="shared" si="10"/>
        <v>0</v>
      </c>
      <c r="I117" s="122">
        <f t="shared" si="11"/>
        <v>0</v>
      </c>
      <c r="J117" s="11"/>
    </row>
    <row r="118" spans="1:10" ht="13.5" thickBot="1">
      <c r="A118" s="2">
        <v>60</v>
      </c>
      <c r="B118" s="21" t="s">
        <v>37</v>
      </c>
      <c r="C118" s="21" t="s">
        <v>133</v>
      </c>
      <c r="D118" s="11">
        <v>20</v>
      </c>
      <c r="E118" s="14"/>
      <c r="F118" s="110">
        <f t="shared" si="9"/>
        <v>0</v>
      </c>
      <c r="G118" s="108">
        <v>0.07</v>
      </c>
      <c r="H118" s="119">
        <f t="shared" si="10"/>
        <v>0</v>
      </c>
      <c r="I118" s="122">
        <f t="shared" si="11"/>
        <v>0</v>
      </c>
      <c r="J118" s="11"/>
    </row>
    <row r="119" spans="1:10" ht="13.5" thickBot="1">
      <c r="A119" s="2">
        <v>61</v>
      </c>
      <c r="B119" s="21" t="s">
        <v>38</v>
      </c>
      <c r="C119" s="21" t="s">
        <v>133</v>
      </c>
      <c r="D119" s="11">
        <v>10</v>
      </c>
      <c r="E119" s="14"/>
      <c r="F119" s="110">
        <f t="shared" si="9"/>
        <v>0</v>
      </c>
      <c r="G119" s="108">
        <v>0.07</v>
      </c>
      <c r="H119" s="119">
        <f t="shared" si="10"/>
        <v>0</v>
      </c>
      <c r="I119" s="122">
        <f t="shared" si="11"/>
        <v>0</v>
      </c>
      <c r="J119" s="11"/>
    </row>
    <row r="120" spans="1:10" ht="77.25" thickBot="1">
      <c r="A120" s="57">
        <v>62</v>
      </c>
      <c r="B120" s="53" t="s">
        <v>151</v>
      </c>
      <c r="C120" s="53" t="s">
        <v>133</v>
      </c>
      <c r="D120" s="54">
        <v>2</v>
      </c>
      <c r="E120" s="55"/>
      <c r="F120" s="110">
        <f t="shared" si="9"/>
        <v>0</v>
      </c>
      <c r="G120" s="108">
        <v>0.07</v>
      </c>
      <c r="H120" s="119">
        <f t="shared" si="10"/>
        <v>0</v>
      </c>
      <c r="I120" s="122">
        <f t="shared" si="11"/>
        <v>0</v>
      </c>
      <c r="J120" s="54"/>
    </row>
    <row r="121" spans="1:10" ht="77.25" thickBot="1">
      <c r="A121" s="7">
        <v>63</v>
      </c>
      <c r="B121" s="52" t="s">
        <v>152</v>
      </c>
      <c r="C121" s="56" t="s">
        <v>133</v>
      </c>
      <c r="D121" s="50">
        <v>2</v>
      </c>
      <c r="E121" s="49"/>
      <c r="F121" s="110">
        <f t="shared" si="9"/>
        <v>0</v>
      </c>
      <c r="G121" s="108">
        <v>0.07</v>
      </c>
      <c r="H121" s="119">
        <f t="shared" si="10"/>
        <v>0</v>
      </c>
      <c r="I121" s="122">
        <f t="shared" si="11"/>
        <v>0</v>
      </c>
      <c r="J121" s="23"/>
    </row>
    <row r="122" spans="1:10" ht="89.25">
      <c r="A122" s="1">
        <v>64</v>
      </c>
      <c r="B122" s="5" t="s">
        <v>153</v>
      </c>
      <c r="C122" s="95" t="s">
        <v>133</v>
      </c>
      <c r="D122" s="96">
        <v>2</v>
      </c>
      <c r="E122" s="98"/>
      <c r="F122" s="110">
        <f t="shared" si="9"/>
        <v>0</v>
      </c>
      <c r="G122" s="108">
        <v>0.07</v>
      </c>
      <c r="H122" s="119">
        <f t="shared" si="10"/>
        <v>0</v>
      </c>
      <c r="I122" s="122">
        <f t="shared" si="11"/>
        <v>0</v>
      </c>
      <c r="J122" s="10"/>
    </row>
    <row r="123" spans="1:10" ht="25.5">
      <c r="A123" s="7"/>
      <c r="B123" s="5" t="s">
        <v>70</v>
      </c>
      <c r="C123" s="7"/>
      <c r="D123" s="50"/>
      <c r="E123" s="49"/>
      <c r="F123" s="114"/>
      <c r="G123" s="50"/>
      <c r="H123" s="50"/>
      <c r="I123" s="50"/>
      <c r="J123" s="50"/>
    </row>
    <row r="124" spans="1:10" ht="39" thickBot="1">
      <c r="A124" s="94"/>
      <c r="B124" s="51" t="s">
        <v>154</v>
      </c>
      <c r="C124" s="94"/>
      <c r="D124" s="97"/>
      <c r="E124" s="99"/>
      <c r="F124" s="113"/>
      <c r="G124" s="69"/>
      <c r="H124" s="69"/>
      <c r="I124" s="69"/>
      <c r="J124" s="69"/>
    </row>
    <row r="125" spans="1:10" ht="13.5" thickBot="1">
      <c r="A125" s="2">
        <v>65</v>
      </c>
      <c r="B125" s="52" t="s">
        <v>71</v>
      </c>
      <c r="C125" s="21" t="s">
        <v>133</v>
      </c>
      <c r="D125" s="11">
        <v>20</v>
      </c>
      <c r="E125" s="14"/>
      <c r="F125" s="110">
        <f>D125*E125</f>
        <v>0</v>
      </c>
      <c r="G125" s="108">
        <v>0.07</v>
      </c>
      <c r="H125" s="119">
        <f>F125*G125</f>
        <v>0</v>
      </c>
      <c r="I125" s="122">
        <f>F125+H125</f>
        <v>0</v>
      </c>
      <c r="J125" s="11"/>
    </row>
    <row r="126" spans="1:10" ht="13.5" thickBot="1">
      <c r="A126" s="2">
        <v>66</v>
      </c>
      <c r="B126" s="21" t="s">
        <v>69</v>
      </c>
      <c r="C126" s="21" t="s">
        <v>133</v>
      </c>
      <c r="D126" s="11">
        <v>10</v>
      </c>
      <c r="E126" s="14"/>
      <c r="F126" s="110">
        <f>D126*E126</f>
        <v>0</v>
      </c>
      <c r="G126" s="108">
        <v>0.07</v>
      </c>
      <c r="H126" s="119">
        <f>F126*G126</f>
        <v>0</v>
      </c>
      <c r="I126" s="122">
        <f>F126+H126</f>
        <v>0</v>
      </c>
      <c r="J126" s="11"/>
    </row>
    <row r="127" spans="1:10" ht="114.75">
      <c r="A127" s="1">
        <v>67</v>
      </c>
      <c r="B127" s="5" t="s">
        <v>155</v>
      </c>
      <c r="C127" s="1"/>
      <c r="D127" s="10"/>
      <c r="E127" s="90"/>
      <c r="F127" s="110">
        <f>D127*E127</f>
        <v>0</v>
      </c>
      <c r="G127" s="10"/>
      <c r="H127" s="10"/>
      <c r="I127" s="10"/>
      <c r="J127" s="10"/>
    </row>
    <row r="128" spans="1:10" ht="25.5">
      <c r="A128" s="7"/>
      <c r="B128" s="5" t="s">
        <v>72</v>
      </c>
      <c r="C128" s="7"/>
      <c r="D128" s="50"/>
      <c r="E128" s="49"/>
      <c r="F128" s="114"/>
      <c r="G128" s="50"/>
      <c r="H128" s="50"/>
      <c r="I128" s="50"/>
      <c r="J128" s="50"/>
    </row>
    <row r="129" spans="1:10" ht="12.75">
      <c r="A129" s="7"/>
      <c r="B129" s="5" t="s">
        <v>73</v>
      </c>
      <c r="C129" s="7"/>
      <c r="D129" s="50"/>
      <c r="E129" s="49"/>
      <c r="F129" s="114"/>
      <c r="G129" s="50"/>
      <c r="H129" s="50"/>
      <c r="I129" s="50"/>
      <c r="J129" s="50"/>
    </row>
    <row r="130" spans="1:10" ht="13.5" thickBot="1">
      <c r="A130" s="2"/>
      <c r="B130" s="6" t="s">
        <v>74</v>
      </c>
      <c r="C130" s="2"/>
      <c r="D130" s="69"/>
      <c r="E130" s="91"/>
      <c r="F130" s="113"/>
      <c r="G130" s="69"/>
      <c r="H130" s="69"/>
      <c r="I130" s="69"/>
      <c r="J130" s="69"/>
    </row>
    <row r="131" spans="1:10" ht="13.5" thickBot="1">
      <c r="A131" s="2">
        <v>68</v>
      </c>
      <c r="B131" s="21" t="s">
        <v>71</v>
      </c>
      <c r="C131" s="21"/>
      <c r="D131" s="11"/>
      <c r="E131" s="14"/>
      <c r="F131" s="11"/>
      <c r="G131" s="11"/>
      <c r="H131" s="11"/>
      <c r="I131" s="11"/>
      <c r="J131" s="11"/>
    </row>
    <row r="132" spans="1:10" ht="13.5" thickBot="1">
      <c r="A132" s="2">
        <v>69</v>
      </c>
      <c r="B132" s="21" t="s">
        <v>69</v>
      </c>
      <c r="C132" s="21"/>
      <c r="D132" s="11"/>
      <c r="E132" s="14"/>
      <c r="F132" s="11"/>
      <c r="G132" s="11"/>
      <c r="H132" s="11"/>
      <c r="I132" s="11"/>
      <c r="J132" s="11"/>
    </row>
    <row r="133" spans="1:10" ht="102">
      <c r="A133" s="1">
        <v>70</v>
      </c>
      <c r="B133" s="5" t="s">
        <v>156</v>
      </c>
      <c r="C133" s="1"/>
      <c r="D133" s="10"/>
      <c r="E133" s="90"/>
      <c r="F133" s="109"/>
      <c r="G133" s="10"/>
      <c r="H133" s="10"/>
      <c r="I133" s="10"/>
      <c r="J133" s="10"/>
    </row>
    <row r="134" spans="1:10" ht="25.5">
      <c r="A134" s="7"/>
      <c r="B134" s="5" t="s">
        <v>75</v>
      </c>
      <c r="C134" s="7"/>
      <c r="D134" s="50"/>
      <c r="E134" s="49"/>
      <c r="F134" s="114"/>
      <c r="G134" s="50"/>
      <c r="H134" s="50"/>
      <c r="I134" s="50"/>
      <c r="J134" s="50"/>
    </row>
    <row r="135" spans="1:10" ht="12.75">
      <c r="A135" s="7"/>
      <c r="B135" s="5" t="s">
        <v>73</v>
      </c>
      <c r="C135" s="7"/>
      <c r="D135" s="50"/>
      <c r="E135" s="49"/>
      <c r="F135" s="114"/>
      <c r="G135" s="50"/>
      <c r="H135" s="50"/>
      <c r="I135" s="50"/>
      <c r="J135" s="50"/>
    </row>
    <row r="136" spans="1:10" ht="13.5" thickBot="1">
      <c r="A136" s="2"/>
      <c r="B136" s="6" t="s">
        <v>74</v>
      </c>
      <c r="C136" s="2"/>
      <c r="D136" s="69"/>
      <c r="E136" s="91"/>
      <c r="F136" s="113"/>
      <c r="G136" s="69"/>
      <c r="H136" s="69"/>
      <c r="I136" s="69"/>
      <c r="J136" s="69"/>
    </row>
    <row r="137" spans="1:10" ht="13.5" thickBot="1">
      <c r="A137" s="2">
        <v>71</v>
      </c>
      <c r="B137" s="21" t="s">
        <v>71</v>
      </c>
      <c r="C137" s="21"/>
      <c r="D137" s="11"/>
      <c r="E137" s="14"/>
      <c r="F137" s="11"/>
      <c r="G137" s="11"/>
      <c r="H137" s="11"/>
      <c r="I137" s="11"/>
      <c r="J137" s="11"/>
    </row>
    <row r="138" spans="1:10" ht="13.5" thickBot="1">
      <c r="A138" s="2">
        <v>72</v>
      </c>
      <c r="B138" s="21" t="s">
        <v>69</v>
      </c>
      <c r="C138" s="21"/>
      <c r="D138" s="11"/>
      <c r="E138" s="14"/>
      <c r="F138" s="11"/>
      <c r="G138" s="11"/>
      <c r="H138" s="11"/>
      <c r="I138" s="11"/>
      <c r="J138" s="11"/>
    </row>
    <row r="139" spans="1:10" ht="114.75">
      <c r="A139" s="1">
        <v>73</v>
      </c>
      <c r="B139" s="4" t="s">
        <v>157</v>
      </c>
      <c r="C139" s="1" t="s">
        <v>133</v>
      </c>
      <c r="D139" s="10">
        <v>6</v>
      </c>
      <c r="E139" s="90"/>
      <c r="F139" s="110">
        <f>D139*E139</f>
        <v>0</v>
      </c>
      <c r="G139" s="108">
        <v>0.07</v>
      </c>
      <c r="H139" s="119">
        <f>F139*G139</f>
        <v>0</v>
      </c>
      <c r="I139" s="122">
        <f>F139+H139</f>
        <v>0</v>
      </c>
      <c r="J139" s="10"/>
    </row>
    <row r="140" spans="1:10" ht="25.5">
      <c r="A140" s="7"/>
      <c r="B140" s="4" t="s">
        <v>76</v>
      </c>
      <c r="C140" s="7"/>
      <c r="D140" s="50"/>
      <c r="E140" s="49"/>
      <c r="F140" s="114"/>
      <c r="G140" s="50"/>
      <c r="H140" s="50"/>
      <c r="I140" s="50"/>
      <c r="J140" s="50"/>
    </row>
    <row r="141" spans="1:10" ht="12.75">
      <c r="A141" s="7"/>
      <c r="B141" s="4" t="s">
        <v>73</v>
      </c>
      <c r="C141" s="7"/>
      <c r="D141" s="50"/>
      <c r="E141" s="49"/>
      <c r="F141" s="114"/>
      <c r="G141" s="50"/>
      <c r="H141" s="50"/>
      <c r="I141" s="50"/>
      <c r="J141" s="50"/>
    </row>
    <row r="142" spans="1:10" ht="13.5" thickBot="1">
      <c r="A142" s="2"/>
      <c r="B142" s="20" t="s">
        <v>74</v>
      </c>
      <c r="C142" s="2"/>
      <c r="D142" s="69"/>
      <c r="E142" s="91"/>
      <c r="F142" s="113"/>
      <c r="G142" s="69"/>
      <c r="H142" s="69"/>
      <c r="I142" s="69"/>
      <c r="J142" s="69"/>
    </row>
    <row r="143" spans="1:10" ht="13.5" thickBot="1">
      <c r="A143" s="2">
        <v>74</v>
      </c>
      <c r="B143" s="21" t="s">
        <v>71</v>
      </c>
      <c r="C143" s="21"/>
      <c r="D143" s="11"/>
      <c r="E143" s="14"/>
      <c r="F143" s="11"/>
      <c r="G143" s="11"/>
      <c r="H143" s="11"/>
      <c r="I143" s="11"/>
      <c r="J143" s="11"/>
    </row>
    <row r="144" spans="1:10" ht="13.5" thickBot="1">
      <c r="A144" s="2">
        <v>75</v>
      </c>
      <c r="B144" s="21" t="s">
        <v>69</v>
      </c>
      <c r="C144" s="21"/>
      <c r="D144" s="11"/>
      <c r="E144" s="14"/>
      <c r="F144" s="11"/>
      <c r="G144" s="11"/>
      <c r="H144" s="11"/>
      <c r="I144" s="11"/>
      <c r="J144" s="11"/>
    </row>
    <row r="145" spans="1:10" ht="102">
      <c r="A145" s="1">
        <v>76</v>
      </c>
      <c r="B145" s="4" t="s">
        <v>158</v>
      </c>
      <c r="C145" s="1" t="s">
        <v>133</v>
      </c>
      <c r="D145" s="10">
        <v>2</v>
      </c>
      <c r="E145" s="90"/>
      <c r="F145" s="110">
        <f>D145*E145</f>
        <v>0</v>
      </c>
      <c r="G145" s="108">
        <v>0.07</v>
      </c>
      <c r="H145" s="119">
        <f>F145*G145</f>
        <v>0</v>
      </c>
      <c r="I145" s="122">
        <f>F145+H145</f>
        <v>0</v>
      </c>
      <c r="J145" s="10"/>
    </row>
    <row r="146" spans="1:10" ht="25.5">
      <c r="A146" s="7"/>
      <c r="B146" s="4" t="s">
        <v>77</v>
      </c>
      <c r="C146" s="7"/>
      <c r="D146" s="50"/>
      <c r="E146" s="49"/>
      <c r="F146" s="114"/>
      <c r="G146" s="50"/>
      <c r="H146" s="50"/>
      <c r="I146" s="50"/>
      <c r="J146" s="50"/>
    </row>
    <row r="147" spans="1:10" ht="12.75">
      <c r="A147" s="7"/>
      <c r="B147" s="4" t="s">
        <v>73</v>
      </c>
      <c r="C147" s="7"/>
      <c r="D147" s="50"/>
      <c r="E147" s="49"/>
      <c r="F147" s="114"/>
      <c r="G147" s="50"/>
      <c r="H147" s="50"/>
      <c r="I147" s="50"/>
      <c r="J147" s="50"/>
    </row>
    <row r="148" spans="1:10" ht="13.5" thickBot="1">
      <c r="A148" s="2"/>
      <c r="B148" s="20" t="s">
        <v>74</v>
      </c>
      <c r="C148" s="2"/>
      <c r="D148" s="69"/>
      <c r="E148" s="91"/>
      <c r="F148" s="113"/>
      <c r="G148" s="69"/>
      <c r="H148" s="69"/>
      <c r="I148" s="69"/>
      <c r="J148" s="69"/>
    </row>
    <row r="149" spans="1:10" ht="13.5" thickBot="1">
      <c r="A149" s="2">
        <v>77</v>
      </c>
      <c r="B149" s="21" t="s">
        <v>71</v>
      </c>
      <c r="C149" s="21" t="s">
        <v>133</v>
      </c>
      <c r="D149" s="11">
        <v>30</v>
      </c>
      <c r="E149" s="14"/>
      <c r="F149" s="110">
        <f>D149*E149</f>
        <v>0</v>
      </c>
      <c r="G149" s="108">
        <v>0.07</v>
      </c>
      <c r="H149" s="119">
        <f>F149*G149</f>
        <v>0</v>
      </c>
      <c r="I149" s="122">
        <f>F149+H149</f>
        <v>0</v>
      </c>
      <c r="J149" s="11"/>
    </row>
    <row r="150" spans="1:10" ht="13.5" thickBot="1">
      <c r="A150" s="2">
        <v>78</v>
      </c>
      <c r="B150" s="21" t="s">
        <v>69</v>
      </c>
      <c r="C150" s="21" t="s">
        <v>133</v>
      </c>
      <c r="D150" s="11">
        <v>10</v>
      </c>
      <c r="E150" s="14"/>
      <c r="F150" s="110">
        <f>D150*E150</f>
        <v>0</v>
      </c>
      <c r="G150" s="108">
        <v>0.07</v>
      </c>
      <c r="H150" s="119">
        <f>F150*G150</f>
        <v>0</v>
      </c>
      <c r="I150" s="122">
        <f>F150+H150</f>
        <v>0</v>
      </c>
      <c r="J150" s="11"/>
    </row>
    <row r="151" spans="1:10" ht="127.5">
      <c r="A151" s="1">
        <v>79</v>
      </c>
      <c r="B151" s="5" t="s">
        <v>159</v>
      </c>
      <c r="C151" s="1" t="s">
        <v>133</v>
      </c>
      <c r="D151" s="10">
        <v>6</v>
      </c>
      <c r="E151" s="90"/>
      <c r="F151" s="110">
        <f>D151*E151</f>
        <v>0</v>
      </c>
      <c r="G151" s="108">
        <v>0.07</v>
      </c>
      <c r="H151" s="119">
        <f>F151*G151</f>
        <v>0</v>
      </c>
      <c r="I151" s="122">
        <f>F151+H151</f>
        <v>0</v>
      </c>
      <c r="J151" s="10"/>
    </row>
    <row r="152" spans="1:10" ht="38.25">
      <c r="A152" s="7"/>
      <c r="B152" s="5" t="s">
        <v>160</v>
      </c>
      <c r="C152" s="7"/>
      <c r="D152" s="50"/>
      <c r="E152" s="49"/>
      <c r="F152" s="114"/>
      <c r="G152" s="50"/>
      <c r="H152" s="50"/>
      <c r="I152" s="50"/>
      <c r="J152" s="50"/>
    </row>
    <row r="153" spans="1:10" ht="12.75">
      <c r="A153" s="7"/>
      <c r="B153" s="5" t="s">
        <v>161</v>
      </c>
      <c r="C153" s="7"/>
      <c r="D153" s="50"/>
      <c r="E153" s="49"/>
      <c r="F153" s="114"/>
      <c r="G153" s="50"/>
      <c r="H153" s="50"/>
      <c r="I153" s="50"/>
      <c r="J153" s="50"/>
    </row>
    <row r="154" spans="1:10" ht="13.5" thickBot="1">
      <c r="A154" s="2"/>
      <c r="B154" s="6" t="s">
        <v>74</v>
      </c>
      <c r="C154" s="2"/>
      <c r="D154" s="69"/>
      <c r="E154" s="91"/>
      <c r="F154" s="113"/>
      <c r="G154" s="69"/>
      <c r="H154" s="69"/>
      <c r="I154" s="69"/>
      <c r="J154" s="69"/>
    </row>
    <row r="155" spans="1:10" ht="13.5" thickBot="1">
      <c r="A155" s="2">
        <v>80</v>
      </c>
      <c r="B155" s="21" t="s">
        <v>71</v>
      </c>
      <c r="C155" s="21" t="s">
        <v>133</v>
      </c>
      <c r="D155" s="11">
        <v>30</v>
      </c>
      <c r="E155" s="14"/>
      <c r="F155" s="110">
        <f>D155*E155</f>
        <v>0</v>
      </c>
      <c r="G155" s="108">
        <v>0.07</v>
      </c>
      <c r="H155" s="119">
        <f>F155*G155</f>
        <v>0</v>
      </c>
      <c r="I155" s="122">
        <f>F155+H155</f>
        <v>0</v>
      </c>
      <c r="J155" s="11"/>
    </row>
    <row r="156" spans="1:10" ht="13.5" thickBot="1">
      <c r="A156" s="2">
        <v>81</v>
      </c>
      <c r="B156" s="21" t="s">
        <v>69</v>
      </c>
      <c r="C156" s="21" t="s">
        <v>133</v>
      </c>
      <c r="D156" s="11">
        <v>10</v>
      </c>
      <c r="E156" s="14"/>
      <c r="F156" s="110">
        <f>D156*E156</f>
        <v>0</v>
      </c>
      <c r="G156" s="108">
        <v>0.07</v>
      </c>
      <c r="H156" s="119">
        <f>F156*G156</f>
        <v>0</v>
      </c>
      <c r="I156" s="122">
        <f>F156+H156</f>
        <v>0</v>
      </c>
      <c r="J156" s="11"/>
    </row>
    <row r="157" spans="1:10" ht="127.5">
      <c r="A157" s="1">
        <v>82</v>
      </c>
      <c r="B157" s="22" t="s">
        <v>162</v>
      </c>
      <c r="C157" s="1" t="s">
        <v>133</v>
      </c>
      <c r="D157" s="10">
        <v>6</v>
      </c>
      <c r="E157" s="90"/>
      <c r="F157" s="110">
        <f>D157*E157</f>
        <v>0</v>
      </c>
      <c r="G157" s="108">
        <v>0.07</v>
      </c>
      <c r="H157" s="119">
        <f>F157*G157</f>
        <v>0</v>
      </c>
      <c r="I157" s="122">
        <f>F157+H157</f>
        <v>0</v>
      </c>
      <c r="J157" s="10"/>
    </row>
    <row r="158" spans="1:10" ht="90" thickBot="1">
      <c r="A158" s="2"/>
      <c r="B158" s="20" t="s">
        <v>80</v>
      </c>
      <c r="C158" s="2"/>
      <c r="D158" s="69"/>
      <c r="E158" s="91"/>
      <c r="F158" s="113"/>
      <c r="G158" s="69"/>
      <c r="H158" s="69"/>
      <c r="I158" s="69"/>
      <c r="J158" s="69"/>
    </row>
    <row r="159" spans="1:10" ht="13.5" thickBot="1">
      <c r="A159" s="2">
        <v>83</v>
      </c>
      <c r="B159" s="21" t="s">
        <v>81</v>
      </c>
      <c r="C159" s="21" t="s">
        <v>133</v>
      </c>
      <c r="D159" s="11">
        <v>50</v>
      </c>
      <c r="E159" s="14"/>
      <c r="F159" s="110">
        <f>D159*E159</f>
        <v>0</v>
      </c>
      <c r="G159" s="108">
        <v>0.07</v>
      </c>
      <c r="H159" s="119">
        <f>F159*G159</f>
        <v>0</v>
      </c>
      <c r="I159" s="122">
        <f>F159+H159</f>
        <v>0</v>
      </c>
      <c r="J159" s="11"/>
    </row>
    <row r="160" spans="1:10" ht="13.5" thickBot="1">
      <c r="A160" s="2">
        <v>84</v>
      </c>
      <c r="B160" s="21" t="s">
        <v>79</v>
      </c>
      <c r="C160" s="21" t="s">
        <v>133</v>
      </c>
      <c r="D160" s="11">
        <v>10</v>
      </c>
      <c r="E160" s="14"/>
      <c r="F160" s="110">
        <f>D160*E160</f>
        <v>0</v>
      </c>
      <c r="G160" s="108">
        <v>0.07</v>
      </c>
      <c r="H160" s="119">
        <f>F160*G160</f>
        <v>0</v>
      </c>
      <c r="I160" s="122">
        <f>F160+H160</f>
        <v>0</v>
      </c>
      <c r="J160" s="11"/>
    </row>
    <row r="161" spans="1:10" ht="13.5" thickBot="1">
      <c r="A161" s="57">
        <v>85</v>
      </c>
      <c r="B161" s="53" t="s">
        <v>82</v>
      </c>
      <c r="C161" s="21" t="s">
        <v>133</v>
      </c>
      <c r="D161" s="54">
        <v>10</v>
      </c>
      <c r="E161" s="14"/>
      <c r="F161" s="110">
        <f>D161*E161</f>
        <v>0</v>
      </c>
      <c r="G161" s="108">
        <v>0.07</v>
      </c>
      <c r="H161" s="119">
        <f>F161*G161</f>
        <v>0</v>
      </c>
      <c r="I161" s="122">
        <f>F161+H161</f>
        <v>0</v>
      </c>
      <c r="J161" s="11"/>
    </row>
    <row r="162" spans="1:10" ht="114.75">
      <c r="A162" s="95">
        <v>86</v>
      </c>
      <c r="B162" s="5" t="s">
        <v>163</v>
      </c>
      <c r="C162" s="1" t="s">
        <v>133</v>
      </c>
      <c r="D162" s="50">
        <v>4</v>
      </c>
      <c r="E162" s="90"/>
      <c r="F162" s="110">
        <f>D162*E162</f>
        <v>0</v>
      </c>
      <c r="G162" s="108">
        <v>0.07</v>
      </c>
      <c r="H162" s="119">
        <f>F162*G162</f>
        <v>0</v>
      </c>
      <c r="I162" s="122">
        <f>F162+H162</f>
        <v>0</v>
      </c>
      <c r="J162" s="10"/>
    </row>
    <row r="163" spans="1:10" ht="38.25">
      <c r="A163" s="7"/>
      <c r="B163" s="5" t="s">
        <v>94</v>
      </c>
      <c r="C163" s="7"/>
      <c r="D163" s="50"/>
      <c r="E163" s="49"/>
      <c r="F163" s="114"/>
      <c r="G163" s="50"/>
      <c r="H163" s="50"/>
      <c r="I163" s="50"/>
      <c r="J163" s="50"/>
    </row>
    <row r="164" spans="1:10" ht="12.75">
      <c r="A164" s="7"/>
      <c r="B164" s="5" t="s">
        <v>95</v>
      </c>
      <c r="C164" s="7"/>
      <c r="D164" s="50"/>
      <c r="E164" s="49"/>
      <c r="F164" s="114"/>
      <c r="G164" s="50"/>
      <c r="H164" s="50"/>
      <c r="I164" s="50"/>
      <c r="J164" s="50"/>
    </row>
    <row r="165" spans="1:10" ht="13.5" thickBot="1">
      <c r="A165" s="94"/>
      <c r="B165" s="6" t="s">
        <v>96</v>
      </c>
      <c r="C165" s="2"/>
      <c r="D165" s="69"/>
      <c r="E165" s="91"/>
      <c r="F165" s="113"/>
      <c r="G165" s="69"/>
      <c r="H165" s="69"/>
      <c r="I165" s="69"/>
      <c r="J165" s="69"/>
    </row>
    <row r="166" spans="1:10" ht="13.5" thickBot="1">
      <c r="A166" s="2">
        <v>87</v>
      </c>
      <c r="B166" s="21" t="s">
        <v>78</v>
      </c>
      <c r="C166" s="21"/>
      <c r="D166" s="11"/>
      <c r="E166" s="14"/>
      <c r="F166" s="11"/>
      <c r="G166" s="108">
        <v>0.07</v>
      </c>
      <c r="H166" s="11"/>
      <c r="I166" s="11"/>
      <c r="J166" s="11"/>
    </row>
    <row r="167" spans="1:10" ht="13.5" thickBot="1">
      <c r="A167" s="2">
        <v>88</v>
      </c>
      <c r="B167" s="21" t="s">
        <v>79</v>
      </c>
      <c r="C167" s="21"/>
      <c r="D167" s="11"/>
      <c r="E167" s="14"/>
      <c r="F167" s="11"/>
      <c r="G167" s="108">
        <v>0.07</v>
      </c>
      <c r="H167" s="11"/>
      <c r="I167" s="11"/>
      <c r="J167" s="11"/>
    </row>
    <row r="168" spans="1:10" ht="102">
      <c r="A168" s="1">
        <v>89</v>
      </c>
      <c r="B168" s="5" t="s">
        <v>164</v>
      </c>
      <c r="C168" s="1" t="s">
        <v>133</v>
      </c>
      <c r="D168" s="10">
        <v>4</v>
      </c>
      <c r="E168" s="90"/>
      <c r="F168" s="110">
        <f>D168*E168</f>
        <v>0</v>
      </c>
      <c r="G168" s="108">
        <v>0.07</v>
      </c>
      <c r="H168" s="119">
        <f>F168*G168</f>
        <v>0</v>
      </c>
      <c r="I168" s="122">
        <f>F168+H168</f>
        <v>0</v>
      </c>
      <c r="J168" s="10"/>
    </row>
    <row r="169" spans="1:10" ht="38.25">
      <c r="A169" s="7"/>
      <c r="B169" s="5" t="s">
        <v>97</v>
      </c>
      <c r="C169" s="7"/>
      <c r="D169" s="50"/>
      <c r="E169" s="100"/>
      <c r="F169" s="114"/>
      <c r="G169" s="50"/>
      <c r="H169" s="50"/>
      <c r="I169" s="50"/>
      <c r="J169" s="50"/>
    </row>
    <row r="170" spans="1:10" ht="26.25" thickBot="1">
      <c r="A170" s="2"/>
      <c r="B170" s="6" t="s">
        <v>98</v>
      </c>
      <c r="C170" s="2"/>
      <c r="D170" s="69"/>
      <c r="E170" s="101"/>
      <c r="F170" s="113"/>
      <c r="G170" s="69"/>
      <c r="H170" s="69"/>
      <c r="I170" s="69"/>
      <c r="J170" s="69"/>
    </row>
    <row r="171" spans="1:10" ht="13.5" thickBot="1">
      <c r="A171" s="2">
        <v>90</v>
      </c>
      <c r="B171" s="21" t="s">
        <v>78</v>
      </c>
      <c r="C171" s="21" t="s">
        <v>133</v>
      </c>
      <c r="D171" s="11">
        <v>20</v>
      </c>
      <c r="E171" s="14"/>
      <c r="F171" s="110">
        <f aca="true" t="shared" si="12" ref="F171:F176">D171*E171</f>
        <v>0</v>
      </c>
      <c r="G171" s="108">
        <v>0.07</v>
      </c>
      <c r="H171" s="119">
        <f aca="true" t="shared" si="13" ref="H171:H176">F171*G171</f>
        <v>0</v>
      </c>
      <c r="I171" s="122">
        <f aca="true" t="shared" si="14" ref="I171:I176">F171+H171</f>
        <v>0</v>
      </c>
      <c r="J171" s="11"/>
    </row>
    <row r="172" spans="1:10" ht="13.5" thickBot="1">
      <c r="A172" s="2">
        <v>91</v>
      </c>
      <c r="B172" s="21" t="s">
        <v>79</v>
      </c>
      <c r="C172" s="21" t="s">
        <v>133</v>
      </c>
      <c r="D172" s="11">
        <v>5</v>
      </c>
      <c r="E172" s="14"/>
      <c r="F172" s="110">
        <f t="shared" si="12"/>
        <v>0</v>
      </c>
      <c r="G172" s="108">
        <v>0.07</v>
      </c>
      <c r="H172" s="119">
        <f t="shared" si="13"/>
        <v>0</v>
      </c>
      <c r="I172" s="122">
        <f t="shared" si="14"/>
        <v>0</v>
      </c>
      <c r="J172" s="11"/>
    </row>
    <row r="173" spans="1:10" ht="102.75" thickBot="1">
      <c r="A173" s="2">
        <v>92</v>
      </c>
      <c r="B173" s="6" t="s">
        <v>0</v>
      </c>
      <c r="C173" s="6" t="s">
        <v>133</v>
      </c>
      <c r="D173" s="11">
        <v>2</v>
      </c>
      <c r="E173" s="14"/>
      <c r="F173" s="110">
        <f t="shared" si="12"/>
        <v>0</v>
      </c>
      <c r="G173" s="108">
        <v>0.07</v>
      </c>
      <c r="H173" s="119">
        <f t="shared" si="13"/>
        <v>0</v>
      </c>
      <c r="I173" s="122">
        <f t="shared" si="14"/>
        <v>0</v>
      </c>
      <c r="J173" s="11"/>
    </row>
    <row r="174" spans="1:10" ht="13.5" thickBot="1">
      <c r="A174" s="2">
        <v>93</v>
      </c>
      <c r="B174" s="11" t="s">
        <v>99</v>
      </c>
      <c r="C174" s="11" t="s">
        <v>133</v>
      </c>
      <c r="D174" s="11">
        <v>20</v>
      </c>
      <c r="E174" s="14"/>
      <c r="F174" s="110">
        <f t="shared" si="12"/>
        <v>0</v>
      </c>
      <c r="G174" s="108">
        <v>0.07</v>
      </c>
      <c r="H174" s="119">
        <f t="shared" si="13"/>
        <v>0</v>
      </c>
      <c r="I174" s="122">
        <f t="shared" si="14"/>
        <v>0</v>
      </c>
      <c r="J174" s="11"/>
    </row>
    <row r="175" spans="1:10" ht="13.5" thickBot="1">
      <c r="A175" s="2">
        <v>94</v>
      </c>
      <c r="B175" s="11" t="s">
        <v>1</v>
      </c>
      <c r="C175" s="11" t="s">
        <v>133</v>
      </c>
      <c r="D175" s="11">
        <v>5</v>
      </c>
      <c r="E175" s="14"/>
      <c r="F175" s="110">
        <f t="shared" si="12"/>
        <v>0</v>
      </c>
      <c r="G175" s="108">
        <v>0.07</v>
      </c>
      <c r="H175" s="119">
        <f t="shared" si="13"/>
        <v>0</v>
      </c>
      <c r="I175" s="122">
        <f t="shared" si="14"/>
        <v>0</v>
      </c>
      <c r="J175" s="11"/>
    </row>
    <row r="176" spans="1:10" ht="89.25">
      <c r="A176" s="1">
        <v>95</v>
      </c>
      <c r="B176" s="5" t="s">
        <v>2</v>
      </c>
      <c r="C176" s="81" t="s">
        <v>133</v>
      </c>
      <c r="D176" s="10">
        <v>2</v>
      </c>
      <c r="E176" s="103"/>
      <c r="F176" s="110">
        <f t="shared" si="12"/>
        <v>0</v>
      </c>
      <c r="G176" s="108">
        <v>0.07</v>
      </c>
      <c r="H176" s="119">
        <f t="shared" si="13"/>
        <v>0</v>
      </c>
      <c r="I176" s="122">
        <f t="shared" si="14"/>
        <v>0</v>
      </c>
      <c r="J176" s="10"/>
    </row>
    <row r="177" spans="1:10" ht="25.5">
      <c r="A177" s="7"/>
      <c r="B177" s="5" t="s">
        <v>101</v>
      </c>
      <c r="C177" s="102"/>
      <c r="D177" s="50"/>
      <c r="E177" s="104"/>
      <c r="F177" s="114"/>
      <c r="G177" s="50"/>
      <c r="H177" s="50"/>
      <c r="I177" s="50"/>
      <c r="J177" s="50"/>
    </row>
    <row r="178" spans="1:10" ht="26.25" thickBot="1">
      <c r="A178" s="2"/>
      <c r="B178" s="6" t="s">
        <v>102</v>
      </c>
      <c r="C178" s="18"/>
      <c r="D178" s="69"/>
      <c r="E178" s="105"/>
      <c r="F178" s="113"/>
      <c r="G178" s="69"/>
      <c r="H178" s="69"/>
      <c r="I178" s="69"/>
      <c r="J178" s="69"/>
    </row>
    <row r="179" spans="1:10" ht="13.5" thickBot="1">
      <c r="A179" s="2">
        <v>96</v>
      </c>
      <c r="B179" s="11" t="s">
        <v>3</v>
      </c>
      <c r="C179" s="11" t="s">
        <v>133</v>
      </c>
      <c r="D179" s="11">
        <v>10</v>
      </c>
      <c r="E179" s="14"/>
      <c r="F179" s="110">
        <f>D179*E179</f>
        <v>0</v>
      </c>
      <c r="G179" s="108">
        <v>0.07</v>
      </c>
      <c r="H179" s="119">
        <f>F179*G179</f>
        <v>0</v>
      </c>
      <c r="I179" s="122">
        <f>F179+H179</f>
        <v>0</v>
      </c>
      <c r="J179" s="11"/>
    </row>
    <row r="180" spans="1:10" ht="13.5" thickBot="1">
      <c r="A180" s="2">
        <v>97</v>
      </c>
      <c r="B180" s="11" t="s">
        <v>4</v>
      </c>
      <c r="C180" s="11" t="s">
        <v>133</v>
      </c>
      <c r="D180" s="11">
        <v>5</v>
      </c>
      <c r="E180" s="14"/>
      <c r="F180" s="110">
        <f>D180*E180</f>
        <v>0</v>
      </c>
      <c r="G180" s="108">
        <v>0.07</v>
      </c>
      <c r="H180" s="119">
        <f>F180*G180</f>
        <v>0</v>
      </c>
      <c r="I180" s="122">
        <f>F180+H180</f>
        <v>0</v>
      </c>
      <c r="J180" s="11"/>
    </row>
    <row r="181" spans="1:10" ht="115.5" thickBot="1">
      <c r="A181" s="123">
        <v>98</v>
      </c>
      <c r="B181" s="124" t="s">
        <v>5</v>
      </c>
      <c r="C181" s="124" t="s">
        <v>133</v>
      </c>
      <c r="D181" s="125">
        <v>2</v>
      </c>
      <c r="E181" s="126"/>
      <c r="F181" s="110">
        <f>D181*E181</f>
        <v>0</v>
      </c>
      <c r="G181" s="127">
        <v>0.07</v>
      </c>
      <c r="H181" s="128">
        <f>F181*G181</f>
        <v>0</v>
      </c>
      <c r="I181" s="122">
        <f>F181+H181</f>
        <v>0</v>
      </c>
      <c r="J181" s="125"/>
    </row>
    <row r="182" spans="1:11" ht="15.75" thickBot="1">
      <c r="A182" s="129"/>
      <c r="B182" s="138" t="s">
        <v>138</v>
      </c>
      <c r="C182" s="138"/>
      <c r="D182" s="138"/>
      <c r="E182" s="130"/>
      <c r="F182" s="134">
        <f>SUM(F4:F181)</f>
        <v>0</v>
      </c>
      <c r="G182" s="133"/>
      <c r="H182" s="133"/>
      <c r="I182" s="135">
        <f>SUM(I4:I181)</f>
        <v>0</v>
      </c>
      <c r="J182" s="132"/>
      <c r="K182" s="131"/>
    </row>
    <row r="183" spans="7:10" ht="12.75">
      <c r="G183" s="131"/>
      <c r="H183" s="131"/>
      <c r="J183" s="131"/>
    </row>
    <row r="185" ht="12.75">
      <c r="B185" s="9" t="s">
        <v>93</v>
      </c>
    </row>
  </sheetData>
  <sheetProtection/>
  <mergeCells count="2">
    <mergeCell ref="F2:F3"/>
    <mergeCell ref="B182:D182"/>
  </mergeCells>
  <printOptions/>
  <pageMargins left="0.17" right="0.58" top="0.7874015748031497" bottom="0.18" header="0.51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2010-03-15T11:39:52Z</cp:lastPrinted>
  <dcterms:created xsi:type="dcterms:W3CDTF">1997-02-26T13:46:56Z</dcterms:created>
  <dcterms:modified xsi:type="dcterms:W3CDTF">2010-03-15T11:43:16Z</dcterms:modified>
  <cp:category/>
  <cp:version/>
  <cp:contentType/>
  <cp:contentStatus/>
</cp:coreProperties>
</file>