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95" activeTab="6"/>
  </bookViews>
  <sheets>
    <sheet name="Pakiet nr 1" sheetId="1" r:id="rId1"/>
    <sheet name="Pakiet 2" sheetId="2" r:id="rId2"/>
    <sheet name="Pakiet 3" sheetId="3" r:id="rId3"/>
    <sheet name="Pakiet 4" sheetId="4" r:id="rId4"/>
    <sheet name="Pakiet 5 " sheetId="5" r:id="rId5"/>
    <sheet name="Pakiet 6 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/>
  <calcPr fullCalcOnLoad="1"/>
</workbook>
</file>

<file path=xl/sharedStrings.xml><?xml version="1.0" encoding="utf-8"?>
<sst xmlns="http://schemas.openxmlformats.org/spreadsheetml/2006/main" count="526" uniqueCount="222">
  <si>
    <t>Zamawiający wymaga :                                                                           zaoferowania wyrobu medycznego klasy II inwazyjnego,                                                                                                           zaoferowania kompresów z podwijanymi czterema brzegami / kompres bez luźnych nitek /,                                                                                             sposobu sterylizacji - parą wodną w nadciśnieniu, dla wyrobów z gazy i włókniny kompresowej, materiały pomocnicze w zestawach - dopuszczone EO i radiacja - poz. 1,2.                                                                                         załączenia dokumentów - dla wyrobów medycznych -dopuszczających do obrotu na terenie RP oraz dokumentów potwierdzających spełnienie wymagań zawartych w SIWZ ( np. klasa, reguła ), dostarczenia próbek po jednym opakowaniu jednostkowym dla wszystkich pozycji ,załączenia dokumentu potwierdzającego walidację procesu sterylizacji pod postacią Raportu z Walidacji..</t>
  </si>
  <si>
    <t>Samoprzylepny opatrunek z folii poliuretanowej z wycięciem dodatkowo wzmocniony włókniną, do mocowania kaniul i cewników, jałowy, przepuszczajacy parę wodną i tlen, o wymiarach 7cm x 9cm.</t>
  </si>
  <si>
    <t>Wyjałowiony,pooperacyjny opatrunek, włókninowy, o zaokrąglonych rogach,   10cm x 20cm , pokryty klejem z syntetycznego kauczuku, z dodatkową warstwą zawierającą jony srebra, których uwalnianie się powoduje zniszczenie bakterii ( G- , G+ , w tym MRSA )</t>
  </si>
  <si>
    <t>Wyjałowiony, pooperacyjny opatrunek, włókninowy, o zaokrąglonych rogach,   15 x  8cm , pokryty klejem z syntetycznego kauczuku,                                          z dodatkową warstwą zawierającą jony srebra, których uwalnianie się powoduje zniszczenie bakterii ( G- , G+ , w tym MRSA )</t>
  </si>
  <si>
    <t xml:space="preserve">op  2szt   </t>
  </si>
  <si>
    <t xml:space="preserve">op 2szt. </t>
  </si>
  <si>
    <t xml:space="preserve">op  2szt </t>
  </si>
  <si>
    <t>W  poz. 2 - 4 ;   -  zamawiający wymaga zaoferowania wyrobu medycznego klasy II a , minimum reguła 6.</t>
  </si>
  <si>
    <t xml:space="preserve"> Przylepiec włókninowy szer. 2,5 cm  </t>
  </si>
  <si>
    <t xml:space="preserve"> Przylepiec na tkaninie szer. 2,5 cm </t>
  </si>
  <si>
    <t xml:space="preserve"> Przylepiec jedwabny szer. 2,5 cm </t>
  </si>
  <si>
    <t xml:space="preserve"> Przylepiec jedwabny szer. 1,25 cm </t>
  </si>
  <si>
    <t xml:space="preserve"> Przylepiec z  opatrunkiem  na włókninie   rozmiar 10 cm x 6 cm </t>
  </si>
  <si>
    <t>Przylepiec z  opatrunkiem szerokość  6cm  włókninowy</t>
  </si>
  <si>
    <t xml:space="preserve">Wyjałowiony pooperacyjny opatrunek z warstwą chłonną 25 cmx 9 - 10 cm , pakowany pojedyńczo </t>
  </si>
  <si>
    <t xml:space="preserve"> Opatrunek jałowy z siatki bawełnianej – z maścią – nie zawierającej substancji czynnych 20 x 20 cm</t>
  </si>
  <si>
    <t>Opaska do terapii kompresyjnej z pastą cynkową 7m x 10 cm</t>
  </si>
  <si>
    <t>Opaska do terapii kompresyjnej z pastą cynkową 5m x 10 cm</t>
  </si>
  <si>
    <t>Opatrunek jałowy hydropolimerowy, piankowy samoprzylepny, do ran silnie sączących się11cm x 11 cm</t>
  </si>
  <si>
    <t>Opatrunek jałowy hydropolimerowy, piankowy samoprzylepny, do ran silnie sączących się10cm x 20 cm</t>
  </si>
  <si>
    <t>Opatrunek jałowy hydropolimerowy, piankowy samoprzylepny, do ran silnie sączących się15cm x 15 cm</t>
  </si>
  <si>
    <t>Opatrunek jałowy, przeźroczysty, samoprzylepny 10cm x 15cm</t>
  </si>
  <si>
    <t>Opatrunek jałowy, przeźroczysty, samoprzylepny 12cm x 25cm</t>
  </si>
  <si>
    <t>Opatrunek jałowy, przeźroczysty, samoprzylepny 15cm x 26cm</t>
  </si>
  <si>
    <t>Opatrunek jałowy, przeźroczysty, samoprzylepny 26cm x 30cm</t>
  </si>
  <si>
    <t>Płyn do masażu skóry zawierający w swoim składzie Panthenol a 500 ml</t>
  </si>
  <si>
    <t>Olejek ochronny do skory w aerosolu, zawierający Panthenol a 200 ml</t>
  </si>
  <si>
    <t>Amorficzny /bezpostaciowy/, przeźroczysty hydrożel, dozownik w formie strzykawki a 15 ml</t>
  </si>
  <si>
    <t>Producent/Kraj</t>
  </si>
  <si>
    <t>Producent /Kraj</t>
  </si>
  <si>
    <r>
      <t xml:space="preserve">Zestaw jałowy do dializy :  </t>
    </r>
    <r>
      <rPr>
        <sz val="10"/>
        <rFont val="Arial CE"/>
        <family val="2"/>
      </rPr>
      <t>serweta typu TMS 35 cm x 35 cm z otworem 5 cm - 1 szt , serweta 48cm x 48cm - 1 szt,                                                                                          pojemnik trzyczęściowy - 1 szt.,                                                                                                              kompresy gazowe 7,5 cm x 7,5 cm 8 warstw 17 nitek - 3 x 5 szt.,                                                                                      rękawice 7,5 - 1 para,                                                                                                       plastofix 2,5 x 10 cm - 1 szt.,                                                                                          strzykawka 2 ml Leuer 1 szt., strzykawka 10 ml Leuer - 2 szt.</t>
    </r>
  </si>
  <si>
    <t>Tupfer gazowy, jalowy, typu kula, 15 cm x 15 cm, z gazy 17- nitkowej, bez nitki RTG  szt.</t>
  </si>
  <si>
    <t>szt,</t>
  </si>
  <si>
    <r>
      <t>Tupfer gazowy jałowy</t>
    </r>
    <r>
      <rPr>
        <sz val="10"/>
        <rFont val="Arial CE"/>
        <family val="0"/>
      </rPr>
      <t xml:space="preserve">,typu fasolka, 15 cm x 15 cm,                                z gazy 17-nitkowej,bez nitki RTG  </t>
    </r>
  </si>
  <si>
    <t xml:space="preserve">Tupfer gazowy, jałowy, typu groszki, 12 cm x 12 cm, z gazy 17- nitkowej, bez nitki RTG </t>
  </si>
  <si>
    <t xml:space="preserve"> Elastyczna taśma samoprzylepna, włókninowa, hypoalergiczna                  szer. 20 cm (klej z syntetycznego kauczuku).</t>
  </si>
  <si>
    <t xml:space="preserve"> Elastyczna taśma samoprzylepna, włókninowa,  hypoalergiczna                         szer. 15 cm ( klej z syntetycznego kauczuku).</t>
  </si>
  <si>
    <t xml:space="preserve"> Elastyczna taśma samoprzylepna, włókninowa,  hypoalergiczna                      szer. 10 cm (klej z syntetycznego kauczuku).</t>
  </si>
  <si>
    <t xml:space="preserve"> Jałowy, hipoalergiczny opatrunek włókninowy, z nacięciem, do mocowania kaniul,   o wymiarach  80 mm x  60 mm , opatrunek o zaokrąglonych rogach z dodatkową poduszeczką , pakowany pojedyńczo (klej z syntetycznego kauczuku).</t>
  </si>
  <si>
    <t>W poz.1-7 - zamawiający wymaga dostarczenia próbek po jednym opakowaniu jednostkowym w celu porównania zgodności zaoferowanego produktu z zapisami w SIWZ.</t>
  </si>
  <si>
    <t>W poz.1-5 - zamawiający wymaga dostarczenia próbek po jednym opakowaniu jednostkowym w celu porównania zgodności zaoferowanego produktu z zapisami w SIWZ.</t>
  </si>
  <si>
    <t xml:space="preserve">  Opaska  gipsowa  szer.  14 cm x 3 m , czas wiązania około 4 - 6 minut, pakowana a 2 sztuki, w zgrzewanym opakowaniu ( obustronnie natryskiwana ; minimum 94% naturalnego gipsu w opasce ).</t>
  </si>
  <si>
    <t>W  poz.1 ; 3 - 32 ; 40 - 46; - zamawiający wymaga dostarczenia próbek w ilości 1 op. jednostkowego.</t>
  </si>
  <si>
    <t>W  poz. 5 - 7 ; 11 - 44; -  zamawiający wymaga zaoferowania wyrobu medycznego klasy II a , reguła 7.</t>
  </si>
  <si>
    <t>Zamawiający wymaga dostarczenia próbek: poz.33 - 38 w ilości                                      1 op. jednostkowego, poz. 39 w ilości 5 szt.                                                                                    z kserokopią etykiety wyrobu medycznego w celu porównania zgodności zaoferowanego produktu z zapisami w SIWZ .</t>
  </si>
  <si>
    <t xml:space="preserve"> Opatrunek jałowy z siatki hydrofobowej – z maścią – nie zawierającej substancji czynnych 20 x 30 cm</t>
  </si>
  <si>
    <t xml:space="preserve">  Pakiet nr 8</t>
  </si>
  <si>
    <t>1. Elastyczna siatka opatrunkowa do mocowania opatrunków typu Codofix( siatka musi zawierać bawełnę; możliwość sterylizacji-dokument potwierdzający ten wymóg)</t>
  </si>
  <si>
    <t xml:space="preserve">Zamawiający wymaga dostarczenia próbek po jednym opakowaniu jednostkowym w celu porównania zgodności zaoferowanego produktu z zapisami w SIWZ.                                                                                  </t>
  </si>
  <si>
    <t>Opatrunek jałowy hydrokoloidowy do opatrywania ran na łokciach i piętach 8cm x 12cm</t>
  </si>
  <si>
    <t xml:space="preserve"> Pianka do oczyszczania skóry a 400 ml zawierająca w swoim składzie kreatynę.</t>
  </si>
  <si>
    <t>Pakiet nr 9</t>
  </si>
  <si>
    <t xml:space="preserve">  Pakiet nr 11</t>
  </si>
  <si>
    <t>op.=25szt</t>
  </si>
  <si>
    <t>op.=10szt</t>
  </si>
  <si>
    <t>op.=20szt</t>
  </si>
  <si>
    <t>op.=40szt</t>
  </si>
  <si>
    <t>op.=2szt</t>
  </si>
  <si>
    <t>op.=3szt</t>
  </si>
  <si>
    <t>op.=2</t>
  </si>
  <si>
    <t>op.=5szt</t>
  </si>
  <si>
    <t>Kompresy  gazowe  niejałowe, 12 warstw, 7,5cm x 7,5cm,17 nitek                                                                                                                   a 100 szt.</t>
  </si>
  <si>
    <t>Kompresy gazowe niejałowe, 8 warstw , 5cm x 5cm,17 nitek                                                                                                      a 100 szt.</t>
  </si>
  <si>
    <t>Kompresy gazowe jałowe,12 warstw,17 nitek,(sterylizacja: para wodna),                                      a 7,5cm x 7,5cm a 40 szt.</t>
  </si>
  <si>
    <t>Kompresy gazowe jałowe,12 warstw,17 nitek, (sterylizacja:para wodna),                                  z nitką RTG, 7,5cm x 7,5cm a 20 szt.</t>
  </si>
  <si>
    <t>Kompresy gazowe jałowe,12 warstw,17 nitek,(sterylizacja: para wodna),                                                  z nitką RTG, 7,5cm x 7,5cm a 40 szt.</t>
  </si>
  <si>
    <t>Tampon jałowy, (sterylizacja : para wodna), z gazy w kształcie fasolki,                                     ( bardzo" twardy'), z elemntem RTG, wykonany z gazy 24 nitkowej,              o rozmiarach 6cm x  6cm  +/- 0,2cm, pakowany a 10 szt.</t>
  </si>
  <si>
    <t>op.=50szt</t>
  </si>
  <si>
    <t>Jednorazowe myjki wykonane z  materiału air-laid , dodatkowo wzmocnone warstwą z folii,nieprzemakalne, miękknie , odporne na rozerwanie pod wpływem wilgoci.Minimalny rozmiar a 15cm x 20cm.Opakowanie a 50 sztuk.</t>
  </si>
  <si>
    <t>op.=100szt</t>
  </si>
  <si>
    <r>
      <t>Gaza opatrunkowa  jałowa  0,5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,17nitek,(sterylizacja: para wodna)</t>
    </r>
  </si>
  <si>
    <r>
      <t>Gaza opatrunkowa  jałowa  1 m</t>
    </r>
    <r>
      <rPr>
        <vertAlign val="superscript"/>
        <sz val="10"/>
        <rFont val="Arial CE"/>
        <family val="2"/>
      </rPr>
      <t>2,</t>
    </r>
    <r>
      <rPr>
        <sz val="10"/>
        <rFont val="Arial CE"/>
        <family val="2"/>
      </rPr>
      <t xml:space="preserve"> 17 nitek, (sterylizacja:para wodna)</t>
    </r>
  </si>
  <si>
    <t xml:space="preserve">Serweta operacyjna niejałowa, 40cm - 45cm x 45 - 45cm, 4 warstwy,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nitką RTG( wplecioną na całej długości serwety ) i taśmą ,                                                       gaza 17 - 20 nitek, ( produkt finalny serweta operacyjna po wstępnym praniu - dokument potwierdzający wymóg).    </t>
  </si>
  <si>
    <t>Tampon jałowy,(sterylizacja :para wodna),z gazy w kształcie kuli                  z elemntem RTG,wykonany z gazy 20 nitkowej,                                                  o rozmiarach 13cm x13cm +/- 5%, pakowany a 10 szt.</t>
  </si>
  <si>
    <t>Tampon jałowy, (sterylizacja :para wodna), z gazy w kształcie fasolki,   (bardzo "twardy') z elemntem RTG,wykonany z gazy 24 nitkowej,                       o rozmiarach 12cm x 12cm +/- 0,2cm, pakowany a 10 szt.</t>
  </si>
  <si>
    <t>Tampon jałowy, (sterylizacja : para wodna), z gazy w kształcie fasolki, (bardzo"twardy'), z elemntem RTG,wykonany z gazy 24 nitkowej,               o rozmiarach 8cm x 8cm +/- 0,2cm, pakowany a 10 szt.</t>
  </si>
  <si>
    <t>Tampon jałowy,(sterylizcja :para wodna), z gazy w kształcie kuli                             z elemntem RTG,wykonany z gazy 20 nitkowej,                                                     o rozmiarach 20x20cm +/- 5%, pakowany a  10 szt.</t>
  </si>
  <si>
    <t>Wata  celulozowa  bielona,  40cm x 60 cm,                                                      arkusze  / tolerancja +/- 5%  /</t>
  </si>
  <si>
    <t>Wata  opatrunkowa  a  200  g / bawełniano - wiskozowa                               / minimum 70% bawełny /.</t>
  </si>
  <si>
    <t>Kompresy gazowe jałowe, 8 warstw,17 nitek ( sterylizacja: para wodna), 5cm x 5cm a 3 szt.</t>
  </si>
  <si>
    <t>Kompresy gazowe jałowe, 8 warstw,17 nitek ( sterylizacja: para wodna),   5cm x 5cm a 5 szt.</t>
  </si>
  <si>
    <t>Kompresy gazowe jałowe,12 warstw,17 nitek (sterylizacja: para wodna),  5cm x 5cm a 25 szt.</t>
  </si>
  <si>
    <t xml:space="preserve">Kompresy gazowe jałowe, 8 warstw,17 nitek,(sterylizacja:para wodna), 5cm x 5cm a 2 szt.  </t>
  </si>
  <si>
    <t>Kompresy gazowe,jałowe, 8 warstw, 17 nitek (sterylizacja: para wodna),  (kompresy  pakowane pojedynczo ), 5cm x 5cm a 3 szt.</t>
  </si>
  <si>
    <t xml:space="preserve">Kompresy   jałowe  kombinowane chłonne  10 cm X 10 cm </t>
  </si>
  <si>
    <t xml:space="preserve">Kompresy   jałowe kombinowane chłonne  10 cm  X 20 cm </t>
  </si>
  <si>
    <t xml:space="preserve">Kompresy   jałowe kombinowane chłonne  15 cm X 25 cm </t>
  </si>
  <si>
    <t>Kompresy gazowe niejałowe, 12 warstw, 10 cm x 10cm, 17 nitek                 a 100 szt.</t>
  </si>
  <si>
    <t xml:space="preserve">Gaza  opatrunkowa  17  nitek,  szer. 90 cm ,niejałowa                     </t>
  </si>
  <si>
    <t xml:space="preserve">Chusta  trójkątna  bawełniana  niejałowa </t>
  </si>
  <si>
    <t>Kompresy gazowe jałowe, 8 warstw,17 nitek, (sterylizacja: para wodna),              7,5cm x 7,5cm a 2 szt.</t>
  </si>
  <si>
    <t>Kompresy gazowe,jałowe, 8 warstw,17 nitek ( sterylizacja: para wodna), (kompresy  pakowane pojedynczo ), 7,5cm x 7,5cm a 3 szt.</t>
  </si>
  <si>
    <t>Kompresy gazowe jałowe, 8 warstw,17 nitek, (sterylizacja: para wodna),  7,5cm x 7,5cm a 3 szt.</t>
  </si>
  <si>
    <t>Kompresy gazowe jałowe,8 warstw,17 nitek, ( sterylizacja: para wodna),  7,5cm x 7,5cm a  5 szt.</t>
  </si>
  <si>
    <t>Kompresy gazowe jałowe,12 warstw,17 nitek,(sterylizacja: para wodna),  7,5cm x  7,5cm a 10 szt.</t>
  </si>
  <si>
    <t>Kompresy gazowe jałowe,12 warstw,17 nitek,(sterylizacja: para wodna),  7,5cm x 7,5cm a 20 szt.</t>
  </si>
  <si>
    <t>Kompresy gazowe jałowe, 8 warstw,17 nitek,(sterylizacja: para wodna),10cm x 10cm a 2 szt.</t>
  </si>
  <si>
    <t>Kompresy gazowe jałowe,8 warstw,17 nitek, (sterylizacja: para wodna), 10cm x 10cm a 3szt.</t>
  </si>
  <si>
    <t>Kompresy gazowe jałowe, 8 warstw,17 nitek, (sterylizacja: para wodna), 10cm x 10cm a 5 szt.</t>
  </si>
  <si>
    <t>Kompresy gazowe jałowe, 8 warstw,17 nitek, (sterylizacja: para wodna),  10cm x 20cm a 3 szt.</t>
  </si>
  <si>
    <t>Kompresy gazowe jałowe,12 warstw,17 nitek,(sterylizacja: para wodna), 10cm x 10cm a 10 szt.</t>
  </si>
  <si>
    <t>Kompresy gazowe jałowe,12 warstw,17 nitek,(sterylizacja: para wodna), 10cm x 10cm a 20 szt.</t>
  </si>
  <si>
    <t>Kompresy gazowe jałowe,12 warstw,17 nitek,(sterylizacja:para wodna ), 10cm x 10cm a 40 szt.</t>
  </si>
  <si>
    <t>Kompresy włókninowe, niejałowe 30g, 6 warstw 10cm x 20cm a 100 szt.</t>
  </si>
  <si>
    <t xml:space="preserve"> </t>
  </si>
  <si>
    <t xml:space="preserve">  Pakiet nr 1</t>
  </si>
  <si>
    <t>Lp.</t>
  </si>
  <si>
    <t>Ilość</t>
  </si>
  <si>
    <t>Cena jedn. netto</t>
  </si>
  <si>
    <t>VAT  %</t>
  </si>
  <si>
    <t>szt.</t>
  </si>
  <si>
    <t>mb.</t>
  </si>
  <si>
    <t>szt</t>
  </si>
  <si>
    <t>kg</t>
  </si>
  <si>
    <t>op.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</si>
  <si>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</si>
  <si>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</si>
  <si>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</si>
  <si>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</si>
  <si>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</si>
  <si>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</si>
  <si>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</si>
  <si>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</si>
  <si>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</si>
  <si>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</si>
  <si>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 xml:space="preserve">   szt.</t>
  </si>
  <si>
    <t xml:space="preserve">  Pakiet nr 2</t>
  </si>
  <si>
    <t xml:space="preserve">  Pakiet nr 3</t>
  </si>
  <si>
    <t xml:space="preserve">   Opatrunek jałowy z siatki bawełnianej – z maścią – nie zawierającej substancji czynnych 5 x 5 cm</t>
  </si>
  <si>
    <t xml:space="preserve"> Opatrunek jałowy z siatki bawełnianej – z maścią – nie zawierającej substancji czynnych 10 x 10 cm</t>
  </si>
  <si>
    <t xml:space="preserve"> Opatrunek jałowy z siatki bawełnianej – z maścią – nie zawierającej substancji czynnych 10 x 20 cm</t>
  </si>
  <si>
    <t xml:space="preserve"> Opatrunek hydrożelowy, jałowy, z folią samoprzylepną do leczenia ran źle gojących się 12,5 x 12,5 cm</t>
  </si>
  <si>
    <t>Opatrunek hydrożelowy, jałowy, z folią samoprzylepną do leczenia ran źle gojących się 21,5 x 24 cm</t>
  </si>
  <si>
    <t xml:space="preserve">szt. </t>
  </si>
  <si>
    <t xml:space="preserve">  Pakiet nr 4</t>
  </si>
  <si>
    <t xml:space="preserve">  Pakiet nr 6</t>
  </si>
  <si>
    <t xml:space="preserve">  Pakiet nr 7</t>
  </si>
  <si>
    <t>Jałowy patrunek z hydrofobowej siatki poliamidowej pokrytej metalicznym srebrem  10 x 10 cm</t>
  </si>
  <si>
    <t>Jałowy opatrunek z hydrofobowej siatki poliamidowej pokrytej metalicznym srebrem 10 x 20 cm</t>
  </si>
  <si>
    <t>1. Przylepiec z włókniny do łączenia brzegów ran zastępujący nici chirurgiczne, jałowy.</t>
  </si>
  <si>
    <t>sz</t>
  </si>
  <si>
    <t>RAZEM</t>
  </si>
  <si>
    <t>Wartość netto stanowiąca iloczyn                           A x B = C</t>
  </si>
  <si>
    <t xml:space="preserve"> Wartość brutto stanowiąca sumę                                  C + E = F</t>
  </si>
  <si>
    <t>F</t>
  </si>
  <si>
    <t xml:space="preserve"> Wyjałowiony pooperacyjny opatrunek z warstwą chłonną 10 cm x 8 - 9 cm , pakowany pojedyńczo</t>
  </si>
  <si>
    <t xml:space="preserve"> Wyjałowiony pooperacyjny opatrunek z warstwą chłonną 15 cm x 8 - 9 cm , pakowany pojedyńczo </t>
  </si>
  <si>
    <t xml:space="preserve"> Wyjałowiony pooperacyjny opatrunek z warstwą chłonną 20 cm x 8 - 9 cm , pakowany pojedyńczo </t>
  </si>
  <si>
    <t>Nazwa produktu</t>
  </si>
  <si>
    <t xml:space="preserve">Przedmiot zamówienia                      </t>
  </si>
  <si>
    <t xml:space="preserve">Przedmiot zamówienia                     </t>
  </si>
  <si>
    <t xml:space="preserve">Przedmiot zamówienia                       </t>
  </si>
  <si>
    <t xml:space="preserve">Przedmiot zamówienia                 </t>
  </si>
  <si>
    <t xml:space="preserve">wielkość -  10 cm x 12cm , </t>
  </si>
  <si>
    <t>1. Sterylny przezroczysty opatrunek jednorazowego użytku, wykonany z folii poliuretanowej</t>
  </si>
  <si>
    <t xml:space="preserve">Przedmiot zamówienia               </t>
  </si>
  <si>
    <t>Siatki chirurgiczne do operacyjnego leczenia przepuklin</t>
  </si>
  <si>
    <t xml:space="preserve">           wielkość  -   6 x 76  /75/ mm</t>
  </si>
  <si>
    <t xml:space="preserve">           wielkość -   3 x 76  /75/ mm</t>
  </si>
  <si>
    <t xml:space="preserve">           wielkość -  6 x 101 /100/ mm</t>
  </si>
  <si>
    <t xml:space="preserve">           wielkość  - 12 x 101 /100/ mm</t>
  </si>
  <si>
    <t xml:space="preserve">  Pakiet nr 10</t>
  </si>
  <si>
    <t>Okłady zimno - ciepłe</t>
  </si>
  <si>
    <t>rozmiar : 28 x 11 cm</t>
  </si>
  <si>
    <t>rozmiar : 37 x 10 cm , na szyję z mocowaniem</t>
  </si>
  <si>
    <t>rozmiar : średnica 13 cm</t>
  </si>
  <si>
    <t>rozmiar : 23 x 12 cm , na czoło</t>
  </si>
  <si>
    <t>rozmiar : 30 x 19 cm , na ramiona</t>
  </si>
  <si>
    <t>1.</t>
  </si>
  <si>
    <t>9.</t>
  </si>
  <si>
    <r>
      <t xml:space="preserve">Pakiet zabiegowy do dezynfekcji pola operacyjnego nr 2 :                                                                </t>
    </r>
    <r>
      <rPr>
        <sz val="10"/>
        <rFont val="Arial CE"/>
        <family val="0"/>
      </rPr>
      <t>kompres gazowy 7,5 cm x 7,5 cm 17 nitek 12 warstw - 10 szt.,                                                   serweta 30 cm x 30 cm 17 nitek 4 warstwy - 1 szt.</t>
    </r>
  </si>
  <si>
    <t>6 cm x 11 cm</t>
  </si>
  <si>
    <t>15 cm x 15 cm</t>
  </si>
  <si>
    <t>30 cm x 30 cm</t>
  </si>
  <si>
    <t>Siatka monofilamentowa, polipropylenowa., niewchłanialna, używana do protezowania powłok ciała w operacjach przepuklin.                                                          Rozmiar siatki:</t>
  </si>
  <si>
    <t>Okład zimno - ciepły</t>
  </si>
  <si>
    <t>W  poz. 5 - 7;  -  zamawiający wymaga zaoferowania kompresów z podwijanymi czterema brzegami / kompres bez luźnych nitek /.</t>
  </si>
  <si>
    <t>Producent/kraj</t>
  </si>
  <si>
    <t>Producent / kraj</t>
  </si>
  <si>
    <t xml:space="preserve"> Kompresy jałowe z alginianów wapnia do opatrywania ran                              5 x 5 cm</t>
  </si>
  <si>
    <t>Kompresy jałowe z alginianów wapnia do opatrywania ran                               10 x 10 cm</t>
  </si>
  <si>
    <t xml:space="preserve"> Opatrunek hydrokoloidowy, jałowy do opatrywania ran średnio         i silnie sączących 10 x 10 cm</t>
  </si>
  <si>
    <t xml:space="preserve"> Opatrunek hydrokoloidowy, jałowy do opatrywania ran średnio             i silnie sączących 20 x 20 cm </t>
  </si>
  <si>
    <t>Opatrunek hydrokoloidowy, jałowy do opatrywania ran średnio             i silnie sączących15 x 15 cm</t>
  </si>
  <si>
    <t xml:space="preserve"> Opatrunek hydrokoloidowy, jałowy do opatrywania ran średnio                          i silnie sączących na okolice kości krzyżowej 12 x 18 cm</t>
  </si>
  <si>
    <t>Niejałowy, samoprzylepny opatrunek z przezroczystej folii poliuretanowej. Opatrunek wodoodporny i paraprzepuszczalny, a 10cm x 10m</t>
  </si>
  <si>
    <t>Samoprzylepny opatrunek z folii poliuretanowej z wycięciem do mocowania kaniul, jałowy, przepuszczajacy parę wodną i tlen, o wymiarach 7cmx9cm</t>
  </si>
  <si>
    <t>Niejałowy, samoprzylepny opatrunek z przezroczystej folii poliuretanowej. Opatrunek wodoodporny i paraprzepuszczalny, a 15cm x 10m</t>
  </si>
  <si>
    <t xml:space="preserve">Zamawiający wymaga w pozycji 4 - 6; 13 - 16; dostarczenia próbek w ilości trzech opakowań jednostkowych. </t>
  </si>
  <si>
    <t xml:space="preserve"> Opatrunek dla ran wymagających aktywnego oczyszczenia, jałowy, aktywowany roztworem Ringera działający 12 godzin                               7,5 x 7,5 cm (gotowy do użycia).</t>
  </si>
  <si>
    <t xml:space="preserve"> Opatrunek dla ran wymagających aktywnego oczyszczenia, jałowy, aktywowany roztworem Ringera  działający 24 godziny  10 x 10 cm (gotowy do użycia).</t>
  </si>
  <si>
    <t xml:space="preserve"> Opatrunek dla ran wymagających aktywnego oczyszczenia, jałowy, aktywowany roztworem Ringera działający 24 godziny                                 7,5 x 7,5 cm (gotowy do użycia).</t>
  </si>
  <si>
    <t xml:space="preserve"> Opatrunek dla ran wymagających aktywnego oczyszczenia, jałowy, aktywowany roztworem Ringera  działający 12 godzin                              10 x 10 cm (gotowy do użycia).</t>
  </si>
  <si>
    <t>Pakiet nr 5</t>
  </si>
  <si>
    <t>Dłonie,ramię,stopa,w stanie wolnym,opakowanie a 11-12,5mb.                                               (w stanie roboczym a 25 m)</t>
  </si>
  <si>
    <t>Tułów  dorosłego , w stanie wolnym, opakowanie a 11-12,5 mb.                                      (w stanie roboczym a 25 m)</t>
  </si>
  <si>
    <t>Tułów  dziecka , w stanie wolnym, opakowanie a 11-12,5 mb.                                (w stanie roboczym a 25 m)</t>
  </si>
  <si>
    <t>Głowa  dorosłego , w stanie wolnym, opakowanie a 11-12,5 mb.                                             (w stanie roboczym a 25 m)</t>
  </si>
  <si>
    <t>Głowa  dziecka , w stanie wolnym, opakowanie a 11-12,5 mb.                                     (w stanie roboczym a 25 m)</t>
  </si>
  <si>
    <t>Noga  dorosłego , w stanie wolnym, opakowanie a 11-12,5 mb.                                                    (w stanie roboczym a 25 m)</t>
  </si>
  <si>
    <t>Prześcieradło włókninowe,jednorazowego użytku, nieprzemakalne,  80cm x 210cm a 100 szt</t>
  </si>
  <si>
    <t>Jednorazowe myjki wykonane z włókniny, miękkie , odporne na rozerwanie pod wpływem wilgoci.                                Minimalny rozmiar  15cm x 20cm.                                      Opakowanie a 50 sztuk.</t>
  </si>
  <si>
    <t>Opaska pod opatrunki unieruchamiające z waty syntetycznej                3m x 10 cm</t>
  </si>
  <si>
    <t>Załacznik 2  -  FORMULARZ CENOWY</t>
  </si>
  <si>
    <t xml:space="preserve">Serweta operacyjna jałowa, 40 - 45cm x 65 - 70cm, 4 warstwy, (sterylizacja: para wodna), z nitką  RTG ( wplecioną na całej długości serwety) i taśmą, gaza 17 - 20 nitek. ( produkt finalny serweta operacyjna po wstępnym praniu - dokument potwierdzający wymóg).                                                                                              Opakowanie a 3 szt.  </t>
  </si>
  <si>
    <t xml:space="preserve">Serweta operacyjna jałowa, 40 - 45cm x 65 - 70cm, 4 warstwy, (sterylizacja:para wodna), z nitką  RTG ( wplecioną na całej długości serwety) i taśmą, gaza 17 - 20 nitek. ( produkt finalny serweta operacyjna po wstępnym praniu - dokument potwierdzający wymóg).                                          Opakowanie a 5 szt. </t>
  </si>
  <si>
    <t xml:space="preserve">Serweta operacyjna jałowa, 40 - 45cm x  65 - 70cm, 4 warstwy,               (sterylizacja: para wodna), z nitką  RTG ( wplecioną na całej długości serwety) i taśmą, gaza 17 - 20 nitek. ( produkt finalny serweta operacyjna po wstępnym praniu - dokument potwierdzający wymóg).                                   Opakowanie a 2 szt.   </t>
  </si>
  <si>
    <t xml:space="preserve">Serweta operacyjna jałowa, 40 - 45cm x 40 - 45cm, 4 warstwy,                              (sterylizacja : para wodna), z nitką  RTG (wplecioną na całej długości serwety) i taśmą, gaza 17 - 20 nitek. (produkt finalny serweta operacyjna po wstępnym praniu - dokument potwierdzający wymóg).                                        Opakowanie a 2 szt.   </t>
  </si>
  <si>
    <t xml:space="preserve">Serweta operacyjna jałowa, 40- 45cm x 40-45cm, 4 warstwy, (sterylizacja:para wodna), z nitką  RTG ( wplecioną na całej długości serwety) i taśmą, gaza 17 - 20 nitek, (produkt finalny serweta operacyjna po wstępnym praniu - dokument potwierdzający wymóg).                                                                                                     Opakowanie a 3 szt.   </t>
  </si>
  <si>
    <t xml:space="preserve">Serweta operacyjna jałowa, 40- 45cm x 40-45cm, 4 warstwy, (sterylizacja:para wodna), z nitką  RTG ( wplecioną na całej długości serwety) i taśmą, gaza 17 - 20 nitek, ( produkt finalny serweta operacyjna po wstępnym praniu - dokument potwierdzający wymóg).                                             Opakowanie a 5 szt.   </t>
  </si>
  <si>
    <t>Opaska  gazowa  bawełniana tkana 4 m x 10 cm</t>
  </si>
  <si>
    <t>Opaska  gazowa  bawełniana  tkana 4 m x 15 cm</t>
  </si>
  <si>
    <t xml:space="preserve">Opaska  elastyczna  szer. 15 cm x 5 m  tkana z dwiema zapinkami /znajdującymi się w opakowaniu/, pojedyńczo pakowana </t>
  </si>
  <si>
    <t xml:space="preserve">Opaska elastyczna szer. 10 cm x 5 m tkana z jedną zapinką /znajdującą się w opakowaniu/,pojedyńczo pakowana.                                                              </t>
  </si>
  <si>
    <t>Opaska pod opatrunki unieruchamiające z waty syntetycznej                3m x 15 cm</t>
  </si>
  <si>
    <t>Opaska  gipsowa  szer.  12cm x 3 m , czas wiązania około 4 - 6 minut, pakowana a 2 sztuki, w zgrzewanym opakowaniu ( obustronnie natryskiwana ; minimum 94% naturalnego gipsu w opasce ).</t>
  </si>
  <si>
    <t>Opaska  gipsowa  szer.10cm x 3m, czas wiązania ok. 4-6 min. pakowana a 2 sztuki, w zgrzewanym opakowaniu (obustronnie natryskiwana; minimum 94% naturalnego gipsu w opasce ).</t>
  </si>
  <si>
    <t>W poz.3-5 - zamawiający wymaga dołączenia dokumentów potwierdzających wymogi zawarte w SIWZ. np. "Karta danych technicznych"</t>
  </si>
  <si>
    <r>
      <t xml:space="preserve">Pakiet zabiegowy jałowy :                                                                                    </t>
    </r>
    <r>
      <rPr>
        <sz val="10"/>
        <rFont val="Arial CE"/>
        <family val="2"/>
      </rPr>
      <t xml:space="preserve">tupfer typu kula 30 cm x 30 cm 17 nitek - 7 szt.,                                                                             penseta medyczna,                                                                                                            serweta niebieska do owinięcia - 1 szt.,                                                                                      kubek plastikowy - 1 szt.,                                                                                                                 nerka tekturowa - 1 sztuka ,                                                                                     kompres włókninowy 40g  5 cm x 5 cm  4 warstwy - 5 szt.,                                                                        serweta włókninowa typu TF 45 cm x 75 cm z otworem o średnicy 8 cm  i  przylepcem - 1 szt. </t>
    </r>
  </si>
  <si>
    <t xml:space="preserve">Opaska  dziana  podtrzymująca  4m x 5cm,                                            pakowana pojedyńczo </t>
  </si>
  <si>
    <t>Opaska  dziana  podtrzymująca  4m x 10cm,                                                              pakowana pojedyńczo</t>
  </si>
  <si>
    <t xml:space="preserve">Opaska  dziana  podtrzymująca  4m x 15cm,                                         pakowana pojedyńczo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</si>
</sst>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0.000"/>
    <numFmt numFmtId="167" formatCode="0.0"/>
    <numFmt numFmtId="168" formatCode="#,##0.000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2"/>
    </font>
    <font>
      <sz val="10"/>
      <color indexed="48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wrapText="1"/>
    </xf>
    <xf numFmtId="164" fontId="1" fillId="2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20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1" fillId="20" borderId="10" xfId="0" applyNumberFormat="1" applyFont="1" applyFill="1" applyBorder="1" applyAlignment="1">
      <alignment horizontal="center"/>
    </xf>
    <xf numFmtId="4" fontId="1" fillId="20" borderId="14" xfId="0" applyNumberFormat="1" applyFont="1" applyFill="1" applyBorder="1" applyAlignment="1">
      <alignment/>
    </xf>
    <xf numFmtId="9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20" borderId="12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0" fontId="1" fillId="20" borderId="11" xfId="0" applyFont="1" applyFill="1" applyBorder="1" applyAlignment="1">
      <alignment/>
    </xf>
    <xf numFmtId="0" fontId="0" fillId="0" borderId="17" xfId="0" applyBorder="1" applyAlignment="1">
      <alignment horizontal="center" wrapText="1"/>
    </xf>
    <xf numFmtId="0" fontId="1" fillId="20" borderId="11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3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9" fontId="0" fillId="0" borderId="17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2" fillId="20" borderId="12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4" fontId="6" fillId="0" borderId="10" xfId="58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4" fontId="0" fillId="0" borderId="10" xfId="58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44" fontId="1" fillId="0" borderId="0" xfId="58" applyFont="1" applyBorder="1" applyAlignment="1">
      <alignment wrapText="1"/>
    </xf>
    <xf numFmtId="2" fontId="0" fillId="2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0" xfId="58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right"/>
    </xf>
    <xf numFmtId="0" fontId="0" fillId="24" borderId="10" xfId="0" applyNumberFormat="1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0" fillId="2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20" borderId="14" xfId="0" applyFont="1" applyFill="1" applyBorder="1" applyAlignment="1">
      <alignment/>
    </xf>
    <xf numFmtId="44" fontId="5" fillId="0" borderId="0" xfId="58" applyFont="1" applyBorder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4" fontId="6" fillId="0" borderId="0" xfId="58" applyFont="1" applyBorder="1" applyAlignment="1">
      <alignment/>
    </xf>
    <xf numFmtId="4" fontId="2" fillId="20" borderId="14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9" fontId="0" fillId="0" borderId="10" xfId="0" applyNumberForma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58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vertical="center"/>
    </xf>
    <xf numFmtId="0" fontId="0" fillId="0" borderId="10" xfId="58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58" applyNumberFormat="1" applyFont="1" applyBorder="1" applyAlignment="1">
      <alignment vertical="center" wrapText="1"/>
    </xf>
    <xf numFmtId="2" fontId="0" fillId="0" borderId="10" xfId="58" applyNumberFormat="1" applyFont="1" applyBorder="1" applyAlignment="1">
      <alignment vertical="center" wrapText="1"/>
    </xf>
    <xf numFmtId="44" fontId="0" fillId="0" borderId="10" xfId="58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2" fontId="6" fillId="0" borderId="10" xfId="58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44" fontId="6" fillId="0" borderId="10" xfId="58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2" fontId="6" fillId="0" borderId="10" xfId="58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28"/>
  <sheetViews>
    <sheetView workbookViewId="0" topLeftCell="A1">
      <selection activeCell="B48" sqref="B48"/>
    </sheetView>
  </sheetViews>
  <sheetFormatPr defaultColWidth="9.00390625" defaultRowHeight="12.75"/>
  <cols>
    <col min="1" max="1" width="3.00390625" style="0" customWidth="1"/>
    <col min="2" max="2" width="60.25390625" style="0" customWidth="1"/>
    <col min="3" max="3" width="9.00390625" style="0" customWidth="1"/>
    <col min="4" max="4" width="7.375" style="0" customWidth="1"/>
    <col min="5" max="5" width="7.875" style="19" customWidth="1"/>
    <col min="6" max="6" width="11.875" style="0" customWidth="1"/>
    <col min="7" max="7" width="4.375" style="0" customWidth="1"/>
    <col min="8" max="8" width="6.875" style="0" customWidth="1"/>
    <col min="9" max="9" width="11.875" style="0" customWidth="1"/>
    <col min="10" max="10" width="8.75390625" style="0" customWidth="1"/>
    <col min="11" max="11" width="10.125" style="0" customWidth="1"/>
  </cols>
  <sheetData>
    <row r="2" spans="2:3" ht="12.75">
      <c r="B2" s="114" t="s">
        <v>203</v>
      </c>
      <c r="C2" s="114"/>
    </row>
    <row r="4" spans="1:43" ht="12.75">
      <c r="A4" s="2" t="s">
        <v>105</v>
      </c>
      <c r="B4" s="2"/>
      <c r="C4" s="71"/>
      <c r="D4" s="71"/>
      <c r="E4" s="7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1:43" ht="12.75">
      <c r="A5" s="71"/>
      <c r="B5" s="2" t="s">
        <v>104</v>
      </c>
      <c r="C5" s="71"/>
      <c r="D5" s="71"/>
      <c r="E5" s="7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1:43" ht="63.75" customHeight="1">
      <c r="A6" s="110" t="s">
        <v>106</v>
      </c>
      <c r="B6" s="110" t="s">
        <v>149</v>
      </c>
      <c r="C6" s="111" t="s">
        <v>124</v>
      </c>
      <c r="D6" s="111" t="s">
        <v>107</v>
      </c>
      <c r="E6" s="130" t="s">
        <v>108</v>
      </c>
      <c r="F6" s="111" t="s">
        <v>123</v>
      </c>
      <c r="G6" s="111" t="s">
        <v>109</v>
      </c>
      <c r="H6" s="111" t="s">
        <v>121</v>
      </c>
      <c r="I6" s="111" t="s">
        <v>122</v>
      </c>
      <c r="J6" s="111" t="s">
        <v>148</v>
      </c>
      <c r="K6" s="113" t="s">
        <v>177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</row>
    <row r="7" spans="1:43" ht="12.75">
      <c r="A7" s="9"/>
      <c r="B7" s="9"/>
      <c r="C7" s="9"/>
      <c r="D7" s="10" t="s">
        <v>116</v>
      </c>
      <c r="E7" s="21" t="s">
        <v>120</v>
      </c>
      <c r="F7" s="10" t="s">
        <v>117</v>
      </c>
      <c r="G7" s="10" t="s">
        <v>118</v>
      </c>
      <c r="H7" s="10" t="s">
        <v>119</v>
      </c>
      <c r="I7" s="10" t="s">
        <v>144</v>
      </c>
      <c r="J7" s="73"/>
      <c r="K7" s="73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1:43" ht="12.75">
      <c r="A8" s="134">
        <v>1</v>
      </c>
      <c r="B8" s="73" t="s">
        <v>89</v>
      </c>
      <c r="C8" s="73" t="s">
        <v>110</v>
      </c>
      <c r="D8" s="73">
        <v>1000</v>
      </c>
      <c r="E8" s="74"/>
      <c r="F8" s="75">
        <f aca="true" t="shared" si="0" ref="F8:F53">D8*E8</f>
        <v>0</v>
      </c>
      <c r="G8" s="76"/>
      <c r="H8" s="76"/>
      <c r="I8" s="73"/>
      <c r="J8" s="73"/>
      <c r="K8" s="73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</row>
    <row r="9" spans="1:43" ht="12.75">
      <c r="A9" s="134">
        <v>2</v>
      </c>
      <c r="B9" s="61" t="s">
        <v>88</v>
      </c>
      <c r="C9" s="73" t="s">
        <v>111</v>
      </c>
      <c r="D9" s="77">
        <v>3000</v>
      </c>
      <c r="E9" s="74"/>
      <c r="F9" s="75">
        <f t="shared" si="0"/>
        <v>0</v>
      </c>
      <c r="G9" s="76"/>
      <c r="H9" s="76"/>
      <c r="I9" s="73"/>
      <c r="J9" s="73"/>
      <c r="K9" s="73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</row>
    <row r="10" spans="1:43" ht="14.25">
      <c r="A10" s="134">
        <v>3</v>
      </c>
      <c r="B10" s="61" t="s">
        <v>70</v>
      </c>
      <c r="C10" s="73" t="s">
        <v>112</v>
      </c>
      <c r="D10" s="77">
        <v>12000</v>
      </c>
      <c r="E10" s="74"/>
      <c r="F10" s="78">
        <f t="shared" si="0"/>
        <v>0</v>
      </c>
      <c r="G10" s="76"/>
      <c r="H10" s="76"/>
      <c r="I10" s="73"/>
      <c r="J10" s="73"/>
      <c r="K10" s="73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</row>
    <row r="11" spans="1:43" ht="14.25">
      <c r="A11" s="134">
        <v>4</v>
      </c>
      <c r="B11" s="61" t="s">
        <v>71</v>
      </c>
      <c r="C11" s="73" t="s">
        <v>112</v>
      </c>
      <c r="D11" s="77">
        <v>12000</v>
      </c>
      <c r="E11" s="74"/>
      <c r="F11" s="75">
        <f t="shared" si="0"/>
        <v>0</v>
      </c>
      <c r="G11" s="76"/>
      <c r="H11" s="76"/>
      <c r="I11" s="73"/>
      <c r="J11" s="73"/>
      <c r="K11" s="73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1:43" ht="25.5">
      <c r="A12" s="134">
        <v>5</v>
      </c>
      <c r="B12" s="61" t="s">
        <v>62</v>
      </c>
      <c r="C12" s="73" t="s">
        <v>114</v>
      </c>
      <c r="D12" s="77">
        <v>1200</v>
      </c>
      <c r="E12" s="74"/>
      <c r="F12" s="75">
        <f t="shared" si="0"/>
        <v>0</v>
      </c>
      <c r="G12" s="76"/>
      <c r="H12" s="76"/>
      <c r="I12" s="73"/>
      <c r="J12" s="73"/>
      <c r="K12" s="73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</row>
    <row r="13" spans="1:43" ht="25.5">
      <c r="A13" s="134">
        <v>6</v>
      </c>
      <c r="B13" s="61" t="s">
        <v>61</v>
      </c>
      <c r="C13" s="73" t="s">
        <v>114</v>
      </c>
      <c r="D13" s="77">
        <v>500</v>
      </c>
      <c r="E13" s="74"/>
      <c r="F13" s="75">
        <f t="shared" si="0"/>
        <v>0</v>
      </c>
      <c r="G13" s="76"/>
      <c r="H13" s="76"/>
      <c r="I13" s="73"/>
      <c r="J13" s="73"/>
      <c r="K13" s="73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43" ht="25.5">
      <c r="A14" s="134">
        <v>7</v>
      </c>
      <c r="B14" s="61" t="s">
        <v>87</v>
      </c>
      <c r="C14" s="73" t="s">
        <v>114</v>
      </c>
      <c r="D14" s="77">
        <v>1000</v>
      </c>
      <c r="E14" s="74"/>
      <c r="F14" s="75">
        <f t="shared" si="0"/>
        <v>0</v>
      </c>
      <c r="G14" s="76"/>
      <c r="H14" s="76"/>
      <c r="I14" s="73"/>
      <c r="J14" s="73"/>
      <c r="K14" s="73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ht="12.75">
      <c r="A15" s="134">
        <v>8</v>
      </c>
      <c r="B15" s="61" t="s">
        <v>86</v>
      </c>
      <c r="C15" s="73" t="s">
        <v>110</v>
      </c>
      <c r="D15" s="77">
        <v>1500</v>
      </c>
      <c r="E15" s="74"/>
      <c r="F15" s="75">
        <f t="shared" si="0"/>
        <v>0</v>
      </c>
      <c r="G15" s="76"/>
      <c r="H15" s="76"/>
      <c r="I15" s="73"/>
      <c r="J15" s="73"/>
      <c r="K15" s="73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</row>
    <row r="16" spans="1:43" ht="12.75">
      <c r="A16" s="134">
        <v>9</v>
      </c>
      <c r="B16" s="61" t="s">
        <v>85</v>
      </c>
      <c r="C16" s="73" t="s">
        <v>110</v>
      </c>
      <c r="D16" s="77">
        <v>12000</v>
      </c>
      <c r="E16" s="74"/>
      <c r="F16" s="75">
        <f t="shared" si="0"/>
        <v>0</v>
      </c>
      <c r="G16" s="76"/>
      <c r="H16" s="76"/>
      <c r="I16" s="73"/>
      <c r="J16" s="73"/>
      <c r="K16" s="73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ht="12.75">
      <c r="A17" s="134">
        <v>10</v>
      </c>
      <c r="B17" s="61" t="s">
        <v>84</v>
      </c>
      <c r="C17" s="73" t="s">
        <v>110</v>
      </c>
      <c r="D17" s="77">
        <v>6000</v>
      </c>
      <c r="E17" s="74"/>
      <c r="F17" s="75">
        <f t="shared" si="0"/>
        <v>0</v>
      </c>
      <c r="G17" s="76"/>
      <c r="H17" s="76"/>
      <c r="I17" s="73"/>
      <c r="J17" s="73"/>
      <c r="K17" s="73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</row>
    <row r="18" spans="1:43" ht="27" customHeight="1">
      <c r="A18" s="135">
        <v>11</v>
      </c>
      <c r="B18" s="88" t="s">
        <v>82</v>
      </c>
      <c r="C18" s="88" t="s">
        <v>4</v>
      </c>
      <c r="D18" s="87">
        <v>100000</v>
      </c>
      <c r="E18" s="89"/>
      <c r="F18" s="75">
        <f t="shared" si="0"/>
        <v>0</v>
      </c>
      <c r="G18" s="76"/>
      <c r="H18" s="76"/>
      <c r="I18" s="73"/>
      <c r="J18" s="73"/>
      <c r="K18" s="73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3" ht="27" customHeight="1">
      <c r="A19" s="136">
        <v>12</v>
      </c>
      <c r="B19" s="88" t="s">
        <v>83</v>
      </c>
      <c r="C19" s="90" t="s">
        <v>58</v>
      </c>
      <c r="D19" s="88">
        <v>50000</v>
      </c>
      <c r="E19" s="86"/>
      <c r="F19" s="75">
        <f t="shared" si="0"/>
        <v>0</v>
      </c>
      <c r="G19" s="76"/>
      <c r="H19" s="76"/>
      <c r="I19" s="73"/>
      <c r="J19" s="73"/>
      <c r="K19" s="73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 ht="27" customHeight="1">
      <c r="A20" s="135">
        <v>13</v>
      </c>
      <c r="B20" s="88" t="s">
        <v>79</v>
      </c>
      <c r="C20" s="90" t="s">
        <v>58</v>
      </c>
      <c r="D20" s="88">
        <v>50000</v>
      </c>
      <c r="E20" s="86"/>
      <c r="F20" s="75">
        <f t="shared" si="0"/>
        <v>0</v>
      </c>
      <c r="G20" s="76"/>
      <c r="H20" s="79"/>
      <c r="I20" s="79"/>
      <c r="J20" s="80"/>
      <c r="K20" s="80"/>
      <c r="L20" s="8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ht="27" customHeight="1">
      <c r="A21" s="135">
        <v>14</v>
      </c>
      <c r="B21" s="88" t="s">
        <v>80</v>
      </c>
      <c r="C21" s="90" t="s">
        <v>60</v>
      </c>
      <c r="D21" s="88">
        <v>10000</v>
      </c>
      <c r="E21" s="86"/>
      <c r="F21" s="75">
        <f t="shared" si="0"/>
        <v>0</v>
      </c>
      <c r="G21" s="76"/>
      <c r="H21" s="79"/>
      <c r="I21" s="79"/>
      <c r="J21" s="80"/>
      <c r="K21" s="80"/>
      <c r="L21" s="8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 ht="27" customHeight="1">
      <c r="A22" s="135">
        <v>15</v>
      </c>
      <c r="B22" s="88" t="s">
        <v>81</v>
      </c>
      <c r="C22" s="90" t="s">
        <v>53</v>
      </c>
      <c r="D22" s="88">
        <v>500</v>
      </c>
      <c r="E22" s="86"/>
      <c r="F22" s="75">
        <f t="shared" si="0"/>
        <v>0</v>
      </c>
      <c r="G22" s="76"/>
      <c r="H22" s="79"/>
      <c r="I22" s="79"/>
      <c r="J22" s="80"/>
      <c r="K22" s="80"/>
      <c r="L22" s="8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</row>
    <row r="23" spans="1:43" ht="27" customHeight="1">
      <c r="A23" s="135">
        <v>16</v>
      </c>
      <c r="B23" s="88" t="s">
        <v>90</v>
      </c>
      <c r="C23" s="90" t="s">
        <v>5</v>
      </c>
      <c r="D23" s="87">
        <v>80000</v>
      </c>
      <c r="E23" s="89"/>
      <c r="F23" s="75">
        <f t="shared" si="0"/>
        <v>0</v>
      </c>
      <c r="G23" s="76"/>
      <c r="H23" s="76"/>
      <c r="I23" s="73"/>
      <c r="J23" s="73"/>
      <c r="K23" s="73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</row>
    <row r="24" spans="1:43" ht="27" customHeight="1">
      <c r="A24" s="135">
        <v>17</v>
      </c>
      <c r="B24" s="88" t="s">
        <v>91</v>
      </c>
      <c r="C24" s="88" t="s">
        <v>58</v>
      </c>
      <c r="D24" s="88">
        <v>10000</v>
      </c>
      <c r="E24" s="86"/>
      <c r="F24" s="75">
        <f t="shared" si="0"/>
        <v>0</v>
      </c>
      <c r="G24" s="76"/>
      <c r="H24" s="76"/>
      <c r="I24" s="73"/>
      <c r="J24" s="73"/>
      <c r="K24" s="73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</row>
    <row r="25" spans="1:43" ht="27" customHeight="1">
      <c r="A25" s="136">
        <v>18</v>
      </c>
      <c r="B25" s="88" t="s">
        <v>92</v>
      </c>
      <c r="C25" s="88" t="s">
        <v>58</v>
      </c>
      <c r="D25" s="88">
        <v>30000</v>
      </c>
      <c r="E25" s="86"/>
      <c r="F25" s="75">
        <f t="shared" si="0"/>
        <v>0</v>
      </c>
      <c r="G25" s="76"/>
      <c r="H25" s="76"/>
      <c r="I25" s="73"/>
      <c r="J25" s="73"/>
      <c r="K25" s="73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</row>
    <row r="26" spans="1:43" ht="27" customHeight="1">
      <c r="A26" s="136">
        <v>19</v>
      </c>
      <c r="B26" s="88" t="s">
        <v>93</v>
      </c>
      <c r="C26" s="88" t="s">
        <v>60</v>
      </c>
      <c r="D26" s="88">
        <v>5000</v>
      </c>
      <c r="E26" s="86"/>
      <c r="F26" s="75">
        <f t="shared" si="0"/>
        <v>0</v>
      </c>
      <c r="G26" s="76"/>
      <c r="H26" s="76"/>
      <c r="I26" s="73"/>
      <c r="J26" s="73"/>
      <c r="K26" s="73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ht="27" customHeight="1">
      <c r="A27" s="135">
        <v>20</v>
      </c>
      <c r="B27" s="88" t="s">
        <v>94</v>
      </c>
      <c r="C27" s="88" t="s">
        <v>54</v>
      </c>
      <c r="D27" s="88">
        <v>4000</v>
      </c>
      <c r="E27" s="86"/>
      <c r="F27" s="75">
        <f t="shared" si="0"/>
        <v>0</v>
      </c>
      <c r="G27" s="76"/>
      <c r="H27" s="76"/>
      <c r="I27" s="73"/>
      <c r="J27" s="73"/>
      <c r="K27" s="73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</row>
    <row r="28" spans="1:43" ht="27" customHeight="1">
      <c r="A28" s="136">
        <v>21</v>
      </c>
      <c r="B28" s="88" t="s">
        <v>95</v>
      </c>
      <c r="C28" s="88" t="s">
        <v>55</v>
      </c>
      <c r="D28" s="88">
        <v>2000</v>
      </c>
      <c r="E28" s="86"/>
      <c r="F28" s="75">
        <f t="shared" si="0"/>
        <v>0</v>
      </c>
      <c r="G28" s="76"/>
      <c r="H28" s="79"/>
      <c r="I28" s="79"/>
      <c r="J28" s="80"/>
      <c r="K28" s="80"/>
      <c r="L28" s="8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</row>
    <row r="29" spans="1:43" ht="27" customHeight="1">
      <c r="A29" s="135">
        <v>22</v>
      </c>
      <c r="B29" s="88" t="s">
        <v>63</v>
      </c>
      <c r="C29" s="88" t="s">
        <v>56</v>
      </c>
      <c r="D29" s="88">
        <v>1000</v>
      </c>
      <c r="E29" s="86"/>
      <c r="F29" s="75">
        <f t="shared" si="0"/>
        <v>0</v>
      </c>
      <c r="G29" s="76"/>
      <c r="H29" s="79"/>
      <c r="I29" s="79"/>
      <c r="J29" s="80"/>
      <c r="K29" s="80"/>
      <c r="L29" s="8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</row>
    <row r="30" spans="1:43" ht="27" customHeight="1">
      <c r="A30" s="136">
        <v>23</v>
      </c>
      <c r="B30" s="88" t="s">
        <v>64</v>
      </c>
      <c r="C30" s="88" t="s">
        <v>55</v>
      </c>
      <c r="D30" s="88">
        <v>1000</v>
      </c>
      <c r="E30" s="86"/>
      <c r="F30" s="75">
        <f t="shared" si="0"/>
        <v>0</v>
      </c>
      <c r="G30" s="76"/>
      <c r="H30" s="79"/>
      <c r="I30" s="79"/>
      <c r="J30" s="80"/>
      <c r="K30" s="80"/>
      <c r="L30" s="8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</row>
    <row r="31" spans="1:43" ht="27" customHeight="1">
      <c r="A31" s="136">
        <v>24</v>
      </c>
      <c r="B31" s="88" t="s">
        <v>65</v>
      </c>
      <c r="C31" s="88" t="s">
        <v>56</v>
      </c>
      <c r="D31" s="88">
        <v>1000</v>
      </c>
      <c r="E31" s="86"/>
      <c r="F31" s="75">
        <f t="shared" si="0"/>
        <v>0</v>
      </c>
      <c r="G31" s="76"/>
      <c r="H31" s="79"/>
      <c r="I31" s="79"/>
      <c r="J31" s="80"/>
      <c r="K31" s="80"/>
      <c r="L31" s="8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</row>
    <row r="32" spans="1:43" ht="25.5" customHeight="1">
      <c r="A32" s="135">
        <v>25</v>
      </c>
      <c r="B32" s="88" t="s">
        <v>96</v>
      </c>
      <c r="C32" s="88" t="s">
        <v>6</v>
      </c>
      <c r="D32" s="87">
        <v>50000</v>
      </c>
      <c r="E32" s="89"/>
      <c r="F32" s="75">
        <f t="shared" si="0"/>
        <v>0</v>
      </c>
      <c r="G32" s="76"/>
      <c r="H32" s="76"/>
      <c r="I32" s="73"/>
      <c r="J32" s="73"/>
      <c r="K32" s="73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</row>
    <row r="33" spans="1:43" ht="25.5" customHeight="1">
      <c r="A33" s="136">
        <v>26</v>
      </c>
      <c r="B33" s="88" t="s">
        <v>97</v>
      </c>
      <c r="C33" s="88" t="s">
        <v>58</v>
      </c>
      <c r="D33" s="88">
        <v>1000</v>
      </c>
      <c r="E33" s="86"/>
      <c r="F33" s="75">
        <f t="shared" si="0"/>
        <v>0</v>
      </c>
      <c r="G33" s="76"/>
      <c r="H33" s="76"/>
      <c r="I33" s="73"/>
      <c r="J33" s="73"/>
      <c r="K33" s="73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</row>
    <row r="34" spans="1:43" ht="25.5" customHeight="1">
      <c r="A34" s="135">
        <v>27</v>
      </c>
      <c r="B34" s="88" t="s">
        <v>98</v>
      </c>
      <c r="C34" s="88" t="s">
        <v>60</v>
      </c>
      <c r="D34" s="88">
        <v>1000</v>
      </c>
      <c r="E34" s="86"/>
      <c r="F34" s="75">
        <f t="shared" si="0"/>
        <v>0</v>
      </c>
      <c r="G34" s="76"/>
      <c r="H34" s="76"/>
      <c r="I34" s="73"/>
      <c r="J34" s="73"/>
      <c r="K34" s="73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</row>
    <row r="35" spans="1:43" ht="25.5" customHeight="1">
      <c r="A35" s="136">
        <v>28</v>
      </c>
      <c r="B35" s="88" t="s">
        <v>99</v>
      </c>
      <c r="C35" s="88" t="s">
        <v>58</v>
      </c>
      <c r="D35" s="88">
        <v>500</v>
      </c>
      <c r="E35" s="86"/>
      <c r="F35" s="75">
        <f t="shared" si="0"/>
        <v>0</v>
      </c>
      <c r="G35" s="76"/>
      <c r="H35" s="76"/>
      <c r="I35" s="73"/>
      <c r="J35" s="73"/>
      <c r="K35" s="73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ht="25.5" customHeight="1">
      <c r="A36" s="136">
        <v>29</v>
      </c>
      <c r="B36" s="88" t="s">
        <v>100</v>
      </c>
      <c r="C36" s="88" t="s">
        <v>54</v>
      </c>
      <c r="D36" s="88">
        <v>1000</v>
      </c>
      <c r="E36" s="86"/>
      <c r="F36" s="75">
        <f t="shared" si="0"/>
        <v>0</v>
      </c>
      <c r="G36" s="76"/>
      <c r="H36" s="76"/>
      <c r="I36" s="73"/>
      <c r="J36" s="73"/>
      <c r="K36" s="73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</row>
    <row r="37" spans="1:43" ht="25.5" customHeight="1">
      <c r="A37" s="135">
        <v>30</v>
      </c>
      <c r="B37" s="88" t="s">
        <v>101</v>
      </c>
      <c r="C37" s="88" t="s">
        <v>55</v>
      </c>
      <c r="D37" s="88">
        <v>500</v>
      </c>
      <c r="E37" s="86"/>
      <c r="F37" s="75">
        <f t="shared" si="0"/>
        <v>0</v>
      </c>
      <c r="G37" s="76"/>
      <c r="H37" s="76"/>
      <c r="I37" s="73"/>
      <c r="J37" s="73"/>
      <c r="K37" s="73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  <row r="38" spans="1:43" ht="25.5" customHeight="1">
      <c r="A38" s="136">
        <v>31</v>
      </c>
      <c r="B38" s="88" t="s">
        <v>102</v>
      </c>
      <c r="C38" s="88" t="s">
        <v>56</v>
      </c>
      <c r="D38" s="88">
        <v>200</v>
      </c>
      <c r="E38" s="86"/>
      <c r="F38" s="75">
        <f t="shared" si="0"/>
        <v>0</v>
      </c>
      <c r="G38" s="76"/>
      <c r="H38" s="76"/>
      <c r="I38" s="73"/>
      <c r="J38" s="73"/>
      <c r="K38" s="73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</row>
    <row r="39" spans="1:43" ht="16.5" customHeight="1">
      <c r="A39" s="135">
        <v>32</v>
      </c>
      <c r="B39" s="137" t="s">
        <v>103</v>
      </c>
      <c r="C39" s="88" t="s">
        <v>114</v>
      </c>
      <c r="D39" s="87">
        <v>50</v>
      </c>
      <c r="E39" s="89"/>
      <c r="F39" s="75">
        <f t="shared" si="0"/>
        <v>0</v>
      </c>
      <c r="G39" s="76"/>
      <c r="H39" s="76"/>
      <c r="I39" s="73"/>
      <c r="J39" s="73"/>
      <c r="K39" s="73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</row>
    <row r="40" spans="1:43" ht="68.25" customHeight="1">
      <c r="A40" s="135">
        <v>33</v>
      </c>
      <c r="B40" s="138" t="s">
        <v>206</v>
      </c>
      <c r="C40" s="133" t="s">
        <v>59</v>
      </c>
      <c r="D40" s="133">
        <v>500</v>
      </c>
      <c r="E40" s="139"/>
      <c r="F40" s="140">
        <f t="shared" si="0"/>
        <v>0</v>
      </c>
      <c r="G40" s="76"/>
      <c r="H40" s="79"/>
      <c r="I40" s="79"/>
      <c r="J40" s="80"/>
      <c r="K40" s="80"/>
      <c r="L40" s="8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</row>
    <row r="41" spans="1:43" ht="70.5" customHeight="1">
      <c r="A41" s="136">
        <v>34</v>
      </c>
      <c r="B41" s="138" t="s">
        <v>204</v>
      </c>
      <c r="C41" s="133" t="s">
        <v>58</v>
      </c>
      <c r="D41" s="133">
        <v>500</v>
      </c>
      <c r="E41" s="139"/>
      <c r="F41" s="140">
        <f t="shared" si="0"/>
        <v>0</v>
      </c>
      <c r="G41" s="76"/>
      <c r="H41" s="76"/>
      <c r="I41" s="73"/>
      <c r="J41" s="73"/>
      <c r="K41" s="73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</row>
    <row r="42" spans="1:43" ht="69.75" customHeight="1">
      <c r="A42" s="135">
        <v>35</v>
      </c>
      <c r="B42" s="138" t="s">
        <v>205</v>
      </c>
      <c r="C42" s="133" t="s">
        <v>60</v>
      </c>
      <c r="D42" s="133">
        <v>200</v>
      </c>
      <c r="E42" s="139"/>
      <c r="F42" s="140">
        <f t="shared" si="0"/>
        <v>0</v>
      </c>
      <c r="G42" s="76"/>
      <c r="H42" s="76"/>
      <c r="I42" s="73"/>
      <c r="J42" s="73"/>
      <c r="K42" s="73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</row>
    <row r="43" spans="1:43" ht="63.75">
      <c r="A43" s="135">
        <v>36</v>
      </c>
      <c r="B43" s="88" t="s">
        <v>207</v>
      </c>
      <c r="C43" s="133" t="s">
        <v>57</v>
      </c>
      <c r="D43" s="133">
        <v>10000</v>
      </c>
      <c r="E43" s="141"/>
      <c r="F43" s="140">
        <f t="shared" si="0"/>
        <v>0</v>
      </c>
      <c r="G43" s="76"/>
      <c r="H43" s="79"/>
      <c r="I43" s="79"/>
      <c r="J43" s="80"/>
      <c r="K43" s="80"/>
      <c r="L43" s="8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</row>
    <row r="44" spans="1:43" ht="66.75" customHeight="1">
      <c r="A44" s="136">
        <v>37</v>
      </c>
      <c r="B44" s="138" t="s">
        <v>208</v>
      </c>
      <c r="C44" s="133" t="s">
        <v>58</v>
      </c>
      <c r="D44" s="133">
        <v>500</v>
      </c>
      <c r="E44" s="141"/>
      <c r="F44" s="140">
        <f t="shared" si="0"/>
        <v>0</v>
      </c>
      <c r="G44" s="76"/>
      <c r="H44" s="79"/>
      <c r="I44" s="79"/>
      <c r="J44" s="80"/>
      <c r="K44" s="80"/>
      <c r="L44" s="8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</row>
    <row r="45" spans="1:43" ht="66.75" customHeight="1">
      <c r="A45" s="136">
        <v>38</v>
      </c>
      <c r="B45" s="138" t="s">
        <v>209</v>
      </c>
      <c r="C45" s="133" t="s">
        <v>60</v>
      </c>
      <c r="D45" s="133">
        <v>2000</v>
      </c>
      <c r="E45" s="141"/>
      <c r="F45" s="140">
        <f t="shared" si="0"/>
        <v>0</v>
      </c>
      <c r="G45" s="76"/>
      <c r="H45" s="79"/>
      <c r="I45" s="79"/>
      <c r="J45" s="80"/>
      <c r="K45" s="80"/>
      <c r="L45" s="8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</row>
    <row r="46" spans="1:43" ht="56.25" customHeight="1">
      <c r="A46" s="136">
        <v>39</v>
      </c>
      <c r="B46" s="138" t="s">
        <v>72</v>
      </c>
      <c r="C46" s="132" t="s">
        <v>110</v>
      </c>
      <c r="D46" s="132">
        <v>2000</v>
      </c>
      <c r="E46" s="133"/>
      <c r="F46" s="140">
        <f t="shared" si="0"/>
        <v>0</v>
      </c>
      <c r="G46" s="76"/>
      <c r="H46" s="76"/>
      <c r="I46" s="73"/>
      <c r="J46" s="73"/>
      <c r="K46" s="73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</row>
    <row r="47" spans="1:43" ht="45.75" customHeight="1">
      <c r="A47" s="135">
        <v>40</v>
      </c>
      <c r="B47" s="138" t="s">
        <v>66</v>
      </c>
      <c r="C47" s="133" t="s">
        <v>54</v>
      </c>
      <c r="D47" s="133">
        <v>300</v>
      </c>
      <c r="E47" s="141"/>
      <c r="F47" s="140">
        <f t="shared" si="0"/>
        <v>0</v>
      </c>
      <c r="G47" s="76"/>
      <c r="H47" s="76"/>
      <c r="I47" s="73"/>
      <c r="J47" s="73"/>
      <c r="K47" s="73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</row>
    <row r="48" spans="1:43" ht="42.75" customHeight="1">
      <c r="A48" s="136">
        <v>41</v>
      </c>
      <c r="B48" s="138" t="s">
        <v>75</v>
      </c>
      <c r="C48" s="133" t="s">
        <v>54</v>
      </c>
      <c r="D48" s="133">
        <v>300</v>
      </c>
      <c r="E48" s="141"/>
      <c r="F48" s="140">
        <f t="shared" si="0"/>
        <v>0</v>
      </c>
      <c r="G48" s="76"/>
      <c r="H48" s="79"/>
      <c r="I48" s="79"/>
      <c r="J48" s="80"/>
      <c r="K48" s="80"/>
      <c r="L48" s="8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</row>
    <row r="49" spans="1:43" ht="38.25">
      <c r="A49" s="135">
        <v>42</v>
      </c>
      <c r="B49" s="88" t="s">
        <v>74</v>
      </c>
      <c r="C49" s="133" t="s">
        <v>54</v>
      </c>
      <c r="D49" s="133">
        <v>300</v>
      </c>
      <c r="E49" s="141"/>
      <c r="F49" s="140">
        <f t="shared" si="0"/>
        <v>0</v>
      </c>
      <c r="G49" s="76"/>
      <c r="H49" s="79"/>
      <c r="I49" s="79"/>
      <c r="J49" s="80"/>
      <c r="K49" s="80"/>
      <c r="L49" s="8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</row>
    <row r="50" spans="1:43" ht="38.25">
      <c r="A50" s="136">
        <v>43</v>
      </c>
      <c r="B50" s="88" t="s">
        <v>73</v>
      </c>
      <c r="C50" s="133" t="s">
        <v>54</v>
      </c>
      <c r="D50" s="133">
        <v>300</v>
      </c>
      <c r="E50" s="141"/>
      <c r="F50" s="140">
        <f t="shared" si="0"/>
        <v>0</v>
      </c>
      <c r="G50" s="76"/>
      <c r="H50" s="76"/>
      <c r="I50" s="73"/>
      <c r="J50" s="73"/>
      <c r="K50" s="73"/>
      <c r="L50" s="83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</row>
    <row r="51" spans="1:43" ht="38.25">
      <c r="A51" s="135">
        <v>44</v>
      </c>
      <c r="B51" s="88" t="s">
        <v>76</v>
      </c>
      <c r="C51" s="133" t="s">
        <v>54</v>
      </c>
      <c r="D51" s="133">
        <v>300</v>
      </c>
      <c r="E51" s="141"/>
      <c r="F51" s="140">
        <f t="shared" si="0"/>
        <v>0</v>
      </c>
      <c r="G51" s="76"/>
      <c r="H51" s="79"/>
      <c r="I51" s="79"/>
      <c r="J51" s="80"/>
      <c r="K51" s="80"/>
      <c r="L51" s="8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</row>
    <row r="52" spans="1:43" ht="25.5">
      <c r="A52" s="135">
        <v>45</v>
      </c>
      <c r="B52" s="88" t="s">
        <v>77</v>
      </c>
      <c r="C52" s="132" t="s">
        <v>113</v>
      </c>
      <c r="D52" s="132">
        <v>2000</v>
      </c>
      <c r="E52" s="132"/>
      <c r="F52" s="140">
        <f t="shared" si="0"/>
        <v>0</v>
      </c>
      <c r="G52" s="76"/>
      <c r="H52" s="76"/>
      <c r="I52" s="73"/>
      <c r="J52" s="73"/>
      <c r="K52" s="73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</row>
    <row r="53" spans="1:43" ht="26.25" thickBot="1">
      <c r="A53" s="135">
        <v>46</v>
      </c>
      <c r="B53" s="88" t="s">
        <v>78</v>
      </c>
      <c r="C53" s="132" t="s">
        <v>114</v>
      </c>
      <c r="D53" s="132">
        <v>1000</v>
      </c>
      <c r="E53" s="132"/>
      <c r="F53" s="140">
        <f t="shared" si="0"/>
        <v>0</v>
      </c>
      <c r="G53" s="76"/>
      <c r="H53" s="73"/>
      <c r="I53" s="73"/>
      <c r="J53" s="73"/>
      <c r="K53" s="73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</row>
    <row r="54" spans="1:43" ht="13.5" thickBot="1">
      <c r="A54" s="179"/>
      <c r="B54" s="180"/>
      <c r="C54" s="180"/>
      <c r="D54" s="180"/>
      <c r="E54" s="180"/>
      <c r="F54" s="82">
        <f>SUM(F8:F53)</f>
        <v>0</v>
      </c>
      <c r="G54" s="83"/>
      <c r="H54" s="83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</row>
    <row r="55" spans="1:43" ht="12.75">
      <c r="A55" s="91"/>
      <c r="B55" s="91"/>
      <c r="C55" s="91"/>
      <c r="D55" s="91"/>
      <c r="E55" s="91"/>
      <c r="F55" s="92"/>
      <c r="G55" s="83"/>
      <c r="H55" s="83"/>
      <c r="I55" s="84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</row>
    <row r="56" spans="1:43" ht="12.75">
      <c r="A56" s="91"/>
      <c r="B56" s="91"/>
      <c r="C56" s="91"/>
      <c r="D56" s="91"/>
      <c r="E56" s="91"/>
      <c r="F56" s="92"/>
      <c r="G56" s="83"/>
      <c r="H56" s="83"/>
      <c r="I56" s="84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2.75">
      <c r="A57" s="93"/>
      <c r="B57" s="93"/>
      <c r="C57" s="93"/>
      <c r="D57" s="93"/>
      <c r="E57" s="93"/>
      <c r="F57" s="93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3" ht="12.75">
      <c r="A58" s="93"/>
      <c r="B58" s="93" t="s">
        <v>7</v>
      </c>
      <c r="C58" s="93"/>
      <c r="D58" s="93"/>
      <c r="E58" s="93"/>
      <c r="F58" s="93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spans="1:43" ht="12.75">
      <c r="A59" s="93"/>
      <c r="B59" s="93" t="s">
        <v>43</v>
      </c>
      <c r="C59" s="93"/>
      <c r="D59" s="93"/>
      <c r="E59" s="93"/>
      <c r="F59" s="93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</row>
    <row r="60" spans="1:43" ht="12.75">
      <c r="A60" s="93"/>
      <c r="B60" s="93" t="s">
        <v>176</v>
      </c>
      <c r="C60" s="93"/>
      <c r="D60" s="93"/>
      <c r="E60" s="93"/>
      <c r="F60" s="93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</row>
    <row r="61" spans="1:43" ht="12.75">
      <c r="A61" s="93"/>
      <c r="B61" s="93" t="s">
        <v>42</v>
      </c>
      <c r="C61" s="93"/>
      <c r="D61" s="93"/>
      <c r="E61" s="93"/>
      <c r="F61" s="93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</row>
    <row r="62" spans="1:43" ht="51">
      <c r="A62" s="93"/>
      <c r="B62" s="94" t="s">
        <v>44</v>
      </c>
      <c r="C62" s="94"/>
      <c r="D62" s="94"/>
      <c r="E62" s="94"/>
      <c r="F62" s="94"/>
      <c r="G62" s="85"/>
      <c r="H62" s="85"/>
      <c r="I62" s="85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</row>
    <row r="63" spans="1:43" ht="12.75">
      <c r="A63" s="93"/>
      <c r="B63" s="94"/>
      <c r="C63" s="94"/>
      <c r="D63" s="94"/>
      <c r="E63" s="94"/>
      <c r="F63" s="94"/>
      <c r="G63" s="85"/>
      <c r="H63" s="85"/>
      <c r="I63" s="85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</row>
    <row r="64" spans="1:43" ht="12.75">
      <c r="A64" s="93"/>
      <c r="B64" s="94"/>
      <c r="C64" s="94"/>
      <c r="D64" s="94"/>
      <c r="E64" s="94"/>
      <c r="F64" s="94"/>
      <c r="G64" s="85"/>
      <c r="H64" s="85"/>
      <c r="I64" s="85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1:43" ht="12.75">
      <c r="A65" s="93"/>
      <c r="B65" s="94"/>
      <c r="C65" s="94"/>
      <c r="D65" s="94"/>
      <c r="E65" s="94"/>
      <c r="F65" s="94"/>
      <c r="G65" s="85"/>
      <c r="H65" s="85"/>
      <c r="I65" s="85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</row>
    <row r="66" spans="1:43" ht="12.75">
      <c r="A66" s="93"/>
      <c r="B66" s="94"/>
      <c r="C66" s="94"/>
      <c r="D66" s="94"/>
      <c r="E66" s="94"/>
      <c r="F66" s="94"/>
      <c r="G66" s="85"/>
      <c r="H66" s="85"/>
      <c r="I66" s="85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</row>
    <row r="67" spans="1:43" ht="12.75">
      <c r="A67" s="93"/>
      <c r="B67" s="94"/>
      <c r="C67" s="94"/>
      <c r="D67" s="94"/>
      <c r="E67" s="94"/>
      <c r="F67" s="94"/>
      <c r="G67" s="85"/>
      <c r="H67" s="85"/>
      <c r="I67" s="85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</row>
    <row r="68" spans="1:43" ht="12.75">
      <c r="A68" s="93"/>
      <c r="B68" s="94"/>
      <c r="C68" s="94"/>
      <c r="D68" s="94"/>
      <c r="E68" s="94"/>
      <c r="F68" s="94"/>
      <c r="G68" s="85"/>
      <c r="H68" s="85"/>
      <c r="I68" s="85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</row>
    <row r="69" spans="1:43" ht="12.75">
      <c r="A69" s="93"/>
      <c r="B69" s="94"/>
      <c r="C69" s="94"/>
      <c r="D69" s="94"/>
      <c r="E69" s="94"/>
      <c r="F69" s="94"/>
      <c r="G69" s="85"/>
      <c r="H69" s="85"/>
      <c r="I69" s="85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</row>
    <row r="70" spans="1:43" ht="12.75">
      <c r="A70" s="93"/>
      <c r="B70" s="94"/>
      <c r="C70" s="94"/>
      <c r="D70" s="94"/>
      <c r="E70" s="94"/>
      <c r="F70" s="94"/>
      <c r="G70" s="85"/>
      <c r="H70" s="85"/>
      <c r="I70" s="85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</row>
    <row r="71" spans="1:43" ht="12.75">
      <c r="A71" s="93"/>
      <c r="B71" s="94"/>
      <c r="C71" s="94"/>
      <c r="D71" s="94"/>
      <c r="E71" s="94"/>
      <c r="F71" s="94"/>
      <c r="G71" s="85"/>
      <c r="H71" s="85"/>
      <c r="I71" s="85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</row>
    <row r="72" spans="1:43" ht="12.75">
      <c r="A72" s="93"/>
      <c r="B72" s="94"/>
      <c r="C72" s="94"/>
      <c r="D72" s="94"/>
      <c r="E72" s="94"/>
      <c r="F72" s="94"/>
      <c r="G72" s="85"/>
      <c r="H72" s="85"/>
      <c r="I72" s="85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</row>
    <row r="73" spans="1:43" ht="12.75">
      <c r="A73" s="93"/>
      <c r="B73" s="94"/>
      <c r="C73" s="94"/>
      <c r="D73" s="94"/>
      <c r="E73" s="94"/>
      <c r="F73" s="94"/>
      <c r="G73" s="85"/>
      <c r="H73" s="85"/>
      <c r="I73" s="85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</row>
    <row r="74" spans="1:43" ht="12.75">
      <c r="A74" s="71"/>
      <c r="B74" s="71"/>
      <c r="C74" s="71"/>
      <c r="D74" s="71"/>
      <c r="E74" s="72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</row>
    <row r="75" spans="1:43" ht="12.75">
      <c r="A75" s="71"/>
      <c r="B75" s="71"/>
      <c r="C75" s="71"/>
      <c r="D75" s="71"/>
      <c r="E75" s="72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</row>
    <row r="76" spans="1:43" ht="12.75">
      <c r="A76" s="71"/>
      <c r="B76" s="71"/>
      <c r="C76" s="71"/>
      <c r="D76" s="71"/>
      <c r="E76" s="72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</row>
    <row r="77" spans="1:43" ht="12.75">
      <c r="A77" s="71"/>
      <c r="B77" s="71"/>
      <c r="C77" s="71"/>
      <c r="D77" s="71"/>
      <c r="E77" s="72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</row>
    <row r="78" spans="1:43" ht="12.75">
      <c r="A78" s="71"/>
      <c r="B78" s="71"/>
      <c r="C78" s="71"/>
      <c r="D78" s="71"/>
      <c r="E78" s="72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</row>
    <row r="79" spans="1:43" ht="12.75">
      <c r="A79" s="71"/>
      <c r="B79" s="71"/>
      <c r="C79" s="71"/>
      <c r="D79" s="71"/>
      <c r="E79" s="72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</row>
    <row r="80" spans="1:43" ht="12.75">
      <c r="A80" s="71"/>
      <c r="B80" s="71"/>
      <c r="C80" s="71"/>
      <c r="D80" s="71"/>
      <c r="E80" s="72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</row>
    <row r="81" spans="1:43" ht="12.75">
      <c r="A81" s="71"/>
      <c r="B81" s="71"/>
      <c r="C81" s="71"/>
      <c r="D81" s="71"/>
      <c r="E81" s="72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</row>
    <row r="82" spans="1:43" ht="12.75">
      <c r="A82" s="71"/>
      <c r="B82" s="71"/>
      <c r="C82" s="71"/>
      <c r="D82" s="71"/>
      <c r="E82" s="72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</row>
    <row r="83" spans="1:43" ht="12.75">
      <c r="A83" s="71"/>
      <c r="B83" s="71"/>
      <c r="C83" s="71"/>
      <c r="D83" s="71"/>
      <c r="E83" s="72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</row>
    <row r="84" spans="1:43" ht="12.75">
      <c r="A84" s="71"/>
      <c r="B84" s="71"/>
      <c r="C84" s="71"/>
      <c r="D84" s="71"/>
      <c r="E84" s="7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</row>
    <row r="85" spans="1:43" ht="12.75">
      <c r="A85" s="71"/>
      <c r="B85" s="71"/>
      <c r="C85" s="71"/>
      <c r="D85" s="71"/>
      <c r="E85" s="72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</row>
    <row r="86" spans="1:43" ht="12.75">
      <c r="A86" s="71"/>
      <c r="B86" s="71"/>
      <c r="C86" s="71"/>
      <c r="D86" s="71"/>
      <c r="E86" s="72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</row>
    <row r="87" spans="1:43" ht="12.75">
      <c r="A87" s="71"/>
      <c r="B87" s="71"/>
      <c r="C87" s="71"/>
      <c r="D87" s="71"/>
      <c r="E87" s="72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</row>
    <row r="88" spans="1:43" ht="12.75">
      <c r="A88" s="71"/>
      <c r="B88" s="71"/>
      <c r="C88" s="71"/>
      <c r="D88" s="71"/>
      <c r="E88" s="72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</row>
    <row r="89" spans="1:43" ht="12.75">
      <c r="A89" s="71"/>
      <c r="B89" s="71"/>
      <c r="C89" s="71"/>
      <c r="D89" s="71"/>
      <c r="E89" s="72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</row>
    <row r="90" spans="1:43" ht="12.75">
      <c r="A90" s="71"/>
      <c r="B90" s="71"/>
      <c r="C90" s="71"/>
      <c r="D90" s="71"/>
      <c r="E90" s="72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</row>
    <row r="91" spans="1:43" ht="12.75">
      <c r="A91" s="71"/>
      <c r="B91" s="71"/>
      <c r="C91" s="71"/>
      <c r="D91" s="71"/>
      <c r="E91" s="72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</row>
    <row r="92" spans="1:43" ht="12.75">
      <c r="A92" s="71"/>
      <c r="B92" s="71"/>
      <c r="C92" s="71"/>
      <c r="D92" s="71"/>
      <c r="E92" s="72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</row>
    <row r="93" spans="1:43" ht="12.75">
      <c r="A93" s="71"/>
      <c r="B93" s="71"/>
      <c r="C93" s="71"/>
      <c r="D93" s="71"/>
      <c r="E93" s="72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</row>
    <row r="94" spans="1:43" ht="12.75">
      <c r="A94" s="71"/>
      <c r="B94" s="71"/>
      <c r="C94" s="71"/>
      <c r="D94" s="71"/>
      <c r="E94" s="72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</row>
    <row r="95" spans="1:43" ht="12.75">
      <c r="A95" s="71"/>
      <c r="B95" s="71"/>
      <c r="C95" s="71"/>
      <c r="D95" s="71"/>
      <c r="E95" s="72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</row>
    <row r="96" spans="1:43" ht="12.75">
      <c r="A96" s="71"/>
      <c r="B96" s="71"/>
      <c r="C96" s="71"/>
      <c r="D96" s="71"/>
      <c r="E96" s="72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</row>
    <row r="97" spans="1:43" ht="12.75">
      <c r="A97" s="71"/>
      <c r="B97" s="71"/>
      <c r="C97" s="71"/>
      <c r="D97" s="71"/>
      <c r="E97" s="72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</row>
    <row r="98" spans="1:43" ht="12.75">
      <c r="A98" s="71"/>
      <c r="B98" s="71"/>
      <c r="C98" s="71"/>
      <c r="D98" s="71"/>
      <c r="E98" s="72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</row>
    <row r="99" spans="1:43" ht="12.75">
      <c r="A99" s="71"/>
      <c r="B99" s="71"/>
      <c r="C99" s="71"/>
      <c r="D99" s="71"/>
      <c r="E99" s="72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</row>
    <row r="100" spans="1:43" ht="12.75">
      <c r="A100" s="71"/>
      <c r="B100" s="71"/>
      <c r="C100" s="71"/>
      <c r="D100" s="71"/>
      <c r="E100" s="72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</row>
    <row r="101" spans="1:43" ht="12.75">
      <c r="A101" s="71"/>
      <c r="B101" s="71"/>
      <c r="C101" s="71"/>
      <c r="D101" s="71"/>
      <c r="E101" s="72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</row>
    <row r="102" spans="1:43" ht="12.75">
      <c r="A102" s="71"/>
      <c r="B102" s="71"/>
      <c r="C102" s="71"/>
      <c r="D102" s="71"/>
      <c r="E102" s="72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</row>
    <row r="103" spans="1:43" ht="12.75">
      <c r="A103" s="71"/>
      <c r="B103" s="71"/>
      <c r="C103" s="71"/>
      <c r="D103" s="71"/>
      <c r="E103" s="72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</row>
    <row r="104" spans="1:43" ht="12.75">
      <c r="A104" s="71"/>
      <c r="B104" s="71"/>
      <c r="C104" s="71"/>
      <c r="D104" s="71"/>
      <c r="E104" s="72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</row>
    <row r="105" spans="1:43" ht="12.75">
      <c r="A105" s="71"/>
      <c r="B105" s="71"/>
      <c r="C105" s="71"/>
      <c r="D105" s="71"/>
      <c r="E105" s="72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</row>
    <row r="106" spans="1:43" ht="12.75">
      <c r="A106" s="71"/>
      <c r="B106" s="71"/>
      <c r="C106" s="71"/>
      <c r="D106" s="71"/>
      <c r="E106" s="72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</row>
    <row r="107" spans="1:43" ht="12.75">
      <c r="A107" s="71"/>
      <c r="B107" s="71"/>
      <c r="C107" s="71"/>
      <c r="D107" s="71"/>
      <c r="E107" s="72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</row>
    <row r="108" spans="1:43" ht="12.75">
      <c r="A108" s="71"/>
      <c r="B108" s="71"/>
      <c r="C108" s="71"/>
      <c r="D108" s="71"/>
      <c r="E108" s="72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</row>
    <row r="109" spans="1:43" ht="12.75">
      <c r="A109" s="71"/>
      <c r="B109" s="71"/>
      <c r="C109" s="71"/>
      <c r="D109" s="71"/>
      <c r="E109" s="72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</row>
    <row r="110" spans="1:43" ht="12.75">
      <c r="A110" s="71"/>
      <c r="B110" s="71"/>
      <c r="C110" s="71"/>
      <c r="D110" s="71"/>
      <c r="E110" s="72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</row>
    <row r="111" spans="1:43" ht="12.75">
      <c r="A111" s="71"/>
      <c r="B111" s="71"/>
      <c r="C111" s="71"/>
      <c r="D111" s="71"/>
      <c r="E111" s="72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</row>
    <row r="112" spans="1:43" ht="12.75">
      <c r="A112" s="71"/>
      <c r="B112" s="71"/>
      <c r="C112" s="71"/>
      <c r="D112" s="71"/>
      <c r="E112" s="72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</row>
    <row r="113" spans="1:43" ht="12.75">
      <c r="A113" s="71"/>
      <c r="B113" s="71"/>
      <c r="C113" s="71"/>
      <c r="D113" s="71"/>
      <c r="E113" s="72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</row>
    <row r="114" spans="1:43" ht="12.75">
      <c r="A114" s="71"/>
      <c r="B114" s="71"/>
      <c r="C114" s="71"/>
      <c r="D114" s="71"/>
      <c r="E114" s="72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</row>
    <row r="115" spans="1:43" ht="12.75">
      <c r="A115" s="71"/>
      <c r="B115" s="71"/>
      <c r="C115" s="71"/>
      <c r="D115" s="71"/>
      <c r="E115" s="72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</row>
    <row r="116" spans="1:43" ht="12.75">
      <c r="A116" s="71"/>
      <c r="B116" s="71"/>
      <c r="C116" s="71"/>
      <c r="D116" s="71"/>
      <c r="E116" s="72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</row>
    <row r="117" spans="1:43" ht="12.75">
      <c r="A117" s="71"/>
      <c r="B117" s="71"/>
      <c r="C117" s="71"/>
      <c r="D117" s="71"/>
      <c r="E117" s="72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</row>
    <row r="118" spans="1:43" ht="12.75">
      <c r="A118" s="71"/>
      <c r="B118" s="71"/>
      <c r="C118" s="71"/>
      <c r="D118" s="71"/>
      <c r="E118" s="72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</row>
    <row r="119" spans="1:43" ht="12.75">
      <c r="A119" s="71"/>
      <c r="B119" s="71"/>
      <c r="C119" s="71"/>
      <c r="D119" s="71"/>
      <c r="E119" s="72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</row>
    <row r="120" spans="1:43" ht="12.75">
      <c r="A120" s="71"/>
      <c r="B120" s="71"/>
      <c r="C120" s="71"/>
      <c r="D120" s="71"/>
      <c r="E120" s="72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</row>
    <row r="121" spans="1:43" ht="12.75">
      <c r="A121" s="71"/>
      <c r="B121" s="71"/>
      <c r="C121" s="71"/>
      <c r="D121" s="71"/>
      <c r="E121" s="72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</row>
    <row r="122" spans="1:43" ht="12.75">
      <c r="A122" s="71"/>
      <c r="B122" s="71"/>
      <c r="C122" s="71"/>
      <c r="D122" s="71"/>
      <c r="E122" s="72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</row>
    <row r="123" spans="1:43" ht="12.75">
      <c r="A123" s="71"/>
      <c r="B123" s="71"/>
      <c r="C123" s="71"/>
      <c r="D123" s="71"/>
      <c r="E123" s="72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</row>
    <row r="124" spans="1:43" ht="12.75">
      <c r="A124" s="71"/>
      <c r="B124" s="71"/>
      <c r="C124" s="71"/>
      <c r="D124" s="71"/>
      <c r="E124" s="72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</row>
    <row r="125" spans="1:43" ht="12.75">
      <c r="A125" s="71"/>
      <c r="B125" s="71"/>
      <c r="C125" s="71"/>
      <c r="D125" s="71"/>
      <c r="E125" s="72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</row>
    <row r="126" spans="1:43" ht="12.75">
      <c r="A126" s="71"/>
      <c r="B126" s="71"/>
      <c r="C126" s="71"/>
      <c r="D126" s="71"/>
      <c r="E126" s="72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</row>
    <row r="127" spans="1:43" ht="12.75">
      <c r="A127" s="71"/>
      <c r="B127" s="71"/>
      <c r="C127" s="71"/>
      <c r="D127" s="71"/>
      <c r="E127" s="72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</row>
    <row r="128" spans="1:43" ht="12.75">
      <c r="A128" s="71"/>
      <c r="B128" s="71"/>
      <c r="C128" s="71"/>
      <c r="D128" s="71"/>
      <c r="E128" s="72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</row>
  </sheetData>
  <sheetProtection/>
  <mergeCells count="1">
    <mergeCell ref="A54:E54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G10" sqref="G10:G14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7.375" style="0" customWidth="1"/>
    <col min="4" max="4" width="6.875" style="0" customWidth="1"/>
    <col min="5" max="5" width="7.00390625" style="0" customWidth="1"/>
    <col min="6" max="6" width="10.25390625" style="0" customWidth="1"/>
    <col min="7" max="7" width="5.875" style="0" customWidth="1"/>
    <col min="11" max="11" width="11.25390625" style="0" customWidth="1"/>
  </cols>
  <sheetData>
    <row r="2" ht="12.75">
      <c r="B2" t="s">
        <v>203</v>
      </c>
    </row>
    <row r="3" spans="1:6" ht="12.75">
      <c r="A3" s="2"/>
      <c r="B3" s="2"/>
      <c r="F3" t="s">
        <v>104</v>
      </c>
    </row>
    <row r="4" spans="1:2" ht="12.75">
      <c r="A4" s="2" t="s">
        <v>161</v>
      </c>
      <c r="B4" s="2"/>
    </row>
    <row r="6" ht="12.75">
      <c r="B6" s="2" t="s">
        <v>162</v>
      </c>
    </row>
    <row r="7" spans="1:11" ht="63.75">
      <c r="A7" s="110" t="s">
        <v>106</v>
      </c>
      <c r="B7" s="110" t="s">
        <v>155</v>
      </c>
      <c r="C7" s="111" t="s">
        <v>124</v>
      </c>
      <c r="D7" s="111" t="s">
        <v>107</v>
      </c>
      <c r="E7" s="111" t="s">
        <v>108</v>
      </c>
      <c r="F7" s="111" t="s">
        <v>123</v>
      </c>
      <c r="G7" s="111" t="s">
        <v>109</v>
      </c>
      <c r="H7" s="111" t="s">
        <v>121</v>
      </c>
      <c r="I7" s="111" t="s">
        <v>122</v>
      </c>
      <c r="J7" s="121" t="s">
        <v>148</v>
      </c>
      <c r="K7" s="113" t="s">
        <v>29</v>
      </c>
    </row>
    <row r="8" spans="1:11" ht="13.5" thickBot="1">
      <c r="A8" s="9"/>
      <c r="B8" s="48"/>
      <c r="C8" s="48"/>
      <c r="D8" s="50" t="s">
        <v>116</v>
      </c>
      <c r="E8" s="50" t="s">
        <v>120</v>
      </c>
      <c r="F8" s="50" t="s">
        <v>117</v>
      </c>
      <c r="G8" s="50" t="s">
        <v>118</v>
      </c>
      <c r="H8" s="50" t="s">
        <v>119</v>
      </c>
      <c r="I8" s="50" t="s">
        <v>144</v>
      </c>
      <c r="J8" s="63"/>
      <c r="K8" s="3"/>
    </row>
    <row r="9" spans="1:11" ht="21.75" customHeight="1" thickBot="1">
      <c r="A9" s="209">
        <v>1</v>
      </c>
      <c r="B9" s="54" t="s">
        <v>175</v>
      </c>
      <c r="C9" s="55"/>
      <c r="D9" s="56"/>
      <c r="E9" s="57"/>
      <c r="F9" s="57"/>
      <c r="G9" s="57"/>
      <c r="H9" s="57"/>
      <c r="I9" s="57"/>
      <c r="J9" s="57"/>
      <c r="K9" s="15"/>
    </row>
    <row r="10" spans="1:11" ht="18.75" customHeight="1">
      <c r="A10" s="210"/>
      <c r="B10" s="52" t="s">
        <v>166</v>
      </c>
      <c r="C10" s="49" t="s">
        <v>110</v>
      </c>
      <c r="D10" s="51">
        <v>60</v>
      </c>
      <c r="E10" s="53"/>
      <c r="F10" s="53"/>
      <c r="G10" s="58"/>
      <c r="H10" s="52"/>
      <c r="I10" s="52"/>
      <c r="J10" s="64"/>
      <c r="K10" s="15"/>
    </row>
    <row r="11" spans="1:11" ht="13.5" customHeight="1">
      <c r="A11" s="210"/>
      <c r="B11" s="15" t="s">
        <v>167</v>
      </c>
      <c r="C11" s="18" t="s">
        <v>110</v>
      </c>
      <c r="D11" s="17">
        <v>60</v>
      </c>
      <c r="E11" s="47"/>
      <c r="F11" s="47"/>
      <c r="G11" s="28"/>
      <c r="H11" s="15"/>
      <c r="I11" s="15"/>
      <c r="J11" s="65"/>
      <c r="K11" s="15"/>
    </row>
    <row r="12" spans="1:11" ht="14.25" customHeight="1">
      <c r="A12" s="210"/>
      <c r="B12" s="15" t="s">
        <v>163</v>
      </c>
      <c r="C12" s="18" t="s">
        <v>110</v>
      </c>
      <c r="D12" s="17">
        <v>70</v>
      </c>
      <c r="E12" s="47"/>
      <c r="F12" s="23">
        <f>D12*E12</f>
        <v>0</v>
      </c>
      <c r="G12" s="28"/>
      <c r="H12" s="23"/>
      <c r="I12" s="23"/>
      <c r="J12" s="65"/>
      <c r="K12" s="15"/>
    </row>
    <row r="13" spans="1:11" ht="14.25" customHeight="1">
      <c r="A13" s="210"/>
      <c r="B13" s="15" t="s">
        <v>164</v>
      </c>
      <c r="C13" s="18" t="s">
        <v>110</v>
      </c>
      <c r="D13" s="17">
        <v>70</v>
      </c>
      <c r="E13" s="47"/>
      <c r="F13" s="23">
        <f>D13*E13</f>
        <v>0</v>
      </c>
      <c r="G13" s="28"/>
      <c r="H13" s="23"/>
      <c r="I13" s="23"/>
      <c r="J13" s="65"/>
      <c r="K13" s="15"/>
    </row>
    <row r="14" spans="1:11" ht="13.5" customHeight="1">
      <c r="A14" s="211"/>
      <c r="B14" s="15" t="s">
        <v>165</v>
      </c>
      <c r="C14" s="18" t="s">
        <v>110</v>
      </c>
      <c r="D14" s="17">
        <v>60</v>
      </c>
      <c r="E14" s="47"/>
      <c r="F14" s="23">
        <f>D14*E14</f>
        <v>0</v>
      </c>
      <c r="G14" s="28"/>
      <c r="H14" s="23"/>
      <c r="I14" s="23"/>
      <c r="J14" s="65"/>
      <c r="K14" s="15"/>
    </row>
    <row r="15" spans="1:9" ht="13.5" thickBot="1">
      <c r="A15" s="181" t="s">
        <v>115</v>
      </c>
      <c r="B15" s="182"/>
      <c r="C15" s="182"/>
      <c r="D15" s="182"/>
      <c r="E15" s="208"/>
      <c r="F15" s="27">
        <f>SUM(F10:F14)</f>
        <v>0</v>
      </c>
      <c r="G15" s="8"/>
      <c r="H15" s="8"/>
      <c r="I15" s="27" t="s">
        <v>104</v>
      </c>
    </row>
  </sheetData>
  <sheetProtection/>
  <mergeCells count="2">
    <mergeCell ref="A9:A14"/>
    <mergeCell ref="A15:E15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3">
      <selection activeCell="K13" sqref="K13"/>
    </sheetView>
  </sheetViews>
  <sheetFormatPr defaultColWidth="9.00390625" defaultRowHeight="12.75"/>
  <cols>
    <col min="1" max="1" width="3.125" style="0" customWidth="1"/>
    <col min="2" max="2" width="47.375" style="0" customWidth="1"/>
    <col min="3" max="3" width="5.25390625" style="0" customWidth="1"/>
    <col min="4" max="4" width="6.625" style="0" customWidth="1"/>
    <col min="5" max="5" width="6.875" style="0" customWidth="1"/>
    <col min="6" max="6" width="11.625" style="0" customWidth="1"/>
    <col min="7" max="7" width="5.00390625" style="0" customWidth="1"/>
    <col min="8" max="8" width="6.875" style="0" customWidth="1"/>
    <col min="9" max="9" width="12.75390625" style="0" customWidth="1"/>
    <col min="10" max="10" width="8.75390625" style="0" customWidth="1"/>
    <col min="11" max="11" width="10.625" style="0" customWidth="1"/>
  </cols>
  <sheetData>
    <row r="2" ht="12.75">
      <c r="B2" s="1" t="s">
        <v>203</v>
      </c>
    </row>
    <row r="3" spans="1:6" ht="12.75">
      <c r="A3" s="2"/>
      <c r="B3" s="2"/>
      <c r="F3" t="s">
        <v>104</v>
      </c>
    </row>
    <row r="4" spans="1:2" ht="12.75">
      <c r="A4" s="2" t="s">
        <v>52</v>
      </c>
      <c r="B4" s="2"/>
    </row>
    <row r="6" ht="12.75">
      <c r="B6" s="2"/>
    </row>
    <row r="7" spans="1:11" ht="63.75">
      <c r="A7" s="110" t="s">
        <v>106</v>
      </c>
      <c r="B7" s="110" t="s">
        <v>149</v>
      </c>
      <c r="C7" s="111" t="s">
        <v>124</v>
      </c>
      <c r="D7" s="111" t="s">
        <v>107</v>
      </c>
      <c r="E7" s="111" t="s">
        <v>108</v>
      </c>
      <c r="F7" s="111" t="s">
        <v>123</v>
      </c>
      <c r="G7" s="111" t="s">
        <v>109</v>
      </c>
      <c r="H7" s="111" t="s">
        <v>121</v>
      </c>
      <c r="I7" s="111" t="s">
        <v>122</v>
      </c>
      <c r="J7" s="113" t="s">
        <v>148</v>
      </c>
      <c r="K7" s="113" t="s">
        <v>28</v>
      </c>
    </row>
    <row r="8" spans="1:11" ht="12.75">
      <c r="A8" s="9"/>
      <c r="B8" s="9"/>
      <c r="C8" s="9"/>
      <c r="D8" s="10" t="s">
        <v>116</v>
      </c>
      <c r="E8" s="10" t="s">
        <v>120</v>
      </c>
      <c r="F8" s="10" t="s">
        <v>117</v>
      </c>
      <c r="G8" s="10" t="s">
        <v>118</v>
      </c>
      <c r="H8" s="10" t="s">
        <v>119</v>
      </c>
      <c r="I8" s="157" t="s">
        <v>144</v>
      </c>
      <c r="J8" s="3"/>
      <c r="K8" s="3"/>
    </row>
    <row r="9" spans="1:11" ht="130.5" customHeight="1">
      <c r="A9" s="109" t="s">
        <v>168</v>
      </c>
      <c r="B9" s="158" t="s">
        <v>30</v>
      </c>
      <c r="C9" s="119" t="s">
        <v>114</v>
      </c>
      <c r="D9" s="117">
        <v>720</v>
      </c>
      <c r="E9" s="118"/>
      <c r="F9" s="118">
        <f aca="true" t="shared" si="0" ref="F9:F14">D9*E9</f>
        <v>0</v>
      </c>
      <c r="G9" s="120"/>
      <c r="H9" s="118"/>
      <c r="I9" s="109"/>
      <c r="J9" s="3"/>
      <c r="K9" s="3"/>
    </row>
    <row r="10" spans="1:11" ht="18.75" customHeight="1" hidden="1">
      <c r="A10" s="109" t="s">
        <v>169</v>
      </c>
      <c r="B10" s="59" t="s">
        <v>170</v>
      </c>
      <c r="C10" s="119" t="s">
        <v>114</v>
      </c>
      <c r="D10" s="117">
        <v>1200</v>
      </c>
      <c r="E10" s="118"/>
      <c r="F10" s="118">
        <f t="shared" si="0"/>
        <v>0</v>
      </c>
      <c r="G10" s="120"/>
      <c r="H10" s="118"/>
      <c r="I10" s="109"/>
      <c r="J10" s="3"/>
      <c r="K10" s="3"/>
    </row>
    <row r="11" spans="1:11" ht="131.25" customHeight="1">
      <c r="A11" s="131">
        <v>2</v>
      </c>
      <c r="B11" s="158" t="s">
        <v>218</v>
      </c>
      <c r="C11" s="119" t="s">
        <v>114</v>
      </c>
      <c r="D11" s="117">
        <v>980</v>
      </c>
      <c r="E11" s="118"/>
      <c r="F11" s="118">
        <f t="shared" si="0"/>
        <v>0</v>
      </c>
      <c r="G11" s="120"/>
      <c r="H11" s="118"/>
      <c r="I11" s="109"/>
      <c r="J11" s="3"/>
      <c r="K11" s="3"/>
    </row>
    <row r="12" spans="1:11" ht="28.5" customHeight="1">
      <c r="A12" s="131">
        <v>3</v>
      </c>
      <c r="B12" s="107" t="s">
        <v>33</v>
      </c>
      <c r="C12" s="119" t="s">
        <v>32</v>
      </c>
      <c r="D12" s="117">
        <v>2000</v>
      </c>
      <c r="E12" s="118"/>
      <c r="F12" s="118">
        <f t="shared" si="0"/>
        <v>0</v>
      </c>
      <c r="G12" s="120"/>
      <c r="H12" s="118"/>
      <c r="I12" s="109"/>
      <c r="J12" s="3"/>
      <c r="K12" s="3"/>
    </row>
    <row r="13" spans="1:11" ht="30" customHeight="1">
      <c r="A13" s="131">
        <v>4</v>
      </c>
      <c r="B13" s="106" t="s">
        <v>31</v>
      </c>
      <c r="C13" s="119" t="s">
        <v>110</v>
      </c>
      <c r="D13" s="117">
        <v>2000</v>
      </c>
      <c r="E13" s="118"/>
      <c r="F13" s="118">
        <f t="shared" si="0"/>
        <v>0</v>
      </c>
      <c r="G13" s="120"/>
      <c r="H13" s="118"/>
      <c r="I13" s="109"/>
      <c r="J13" s="3"/>
      <c r="K13" s="3"/>
    </row>
    <row r="14" spans="1:11" ht="30.75" customHeight="1" thickBot="1">
      <c r="A14" s="131">
        <v>5</v>
      </c>
      <c r="B14" s="106" t="s">
        <v>34</v>
      </c>
      <c r="C14" s="119" t="s">
        <v>110</v>
      </c>
      <c r="D14" s="117">
        <v>2000</v>
      </c>
      <c r="E14" s="118"/>
      <c r="F14" s="118">
        <f t="shared" si="0"/>
        <v>0</v>
      </c>
      <c r="G14" s="120"/>
      <c r="H14" s="118"/>
      <c r="I14" s="109"/>
      <c r="J14" s="3"/>
      <c r="K14" s="3"/>
    </row>
    <row r="15" spans="1:9" ht="13.5" thickBot="1">
      <c r="A15" s="181" t="s">
        <v>115</v>
      </c>
      <c r="B15" s="182"/>
      <c r="C15" s="182"/>
      <c r="D15" s="182"/>
      <c r="E15" s="182"/>
      <c r="F15" s="39"/>
      <c r="G15" s="8"/>
      <c r="H15" s="8"/>
      <c r="I15" s="11"/>
    </row>
    <row r="16" ht="12.75">
      <c r="F16" s="39"/>
    </row>
    <row r="17" ht="213.75" customHeight="1">
      <c r="B17" s="108" t="s">
        <v>0</v>
      </c>
    </row>
  </sheetData>
  <sheetProtection/>
  <mergeCells count="1">
    <mergeCell ref="A15:E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J10" sqref="J10"/>
    </sheetView>
  </sheetViews>
  <sheetFormatPr defaultColWidth="9.00390625" defaultRowHeight="12.75"/>
  <cols>
    <col min="1" max="1" width="2.75390625" style="0" customWidth="1"/>
    <col min="2" max="2" width="63.75390625" style="0" customWidth="1"/>
    <col min="3" max="3" width="4.25390625" style="0" customWidth="1"/>
    <col min="4" max="4" width="6.625" style="0" customWidth="1"/>
    <col min="5" max="5" width="6.375" style="25" customWidth="1"/>
    <col min="6" max="6" width="13.125" style="0" customWidth="1"/>
    <col min="7" max="7" width="4.875" style="0" customWidth="1"/>
    <col min="8" max="8" width="7.375" style="0" customWidth="1"/>
    <col min="9" max="9" width="11.75390625" style="0" customWidth="1"/>
    <col min="10" max="10" width="9.625" style="0" customWidth="1"/>
    <col min="11" max="11" width="10.625" style="0" customWidth="1"/>
  </cols>
  <sheetData>
    <row r="2" ht="12.75">
      <c r="B2" t="s">
        <v>203</v>
      </c>
    </row>
    <row r="4" spans="1:11" ht="12.75">
      <c r="A4" s="2" t="s">
        <v>126</v>
      </c>
      <c r="B4" s="2"/>
      <c r="C4" s="97"/>
      <c r="D4" s="97"/>
      <c r="E4" s="98"/>
      <c r="F4" s="97"/>
      <c r="G4" s="97"/>
      <c r="H4" s="97"/>
      <c r="I4" s="97"/>
      <c r="J4" s="97"/>
      <c r="K4" s="97"/>
    </row>
    <row r="5" spans="1:11" ht="12.75">
      <c r="A5" s="97"/>
      <c r="B5" s="2" t="s">
        <v>104</v>
      </c>
      <c r="C5" s="97"/>
      <c r="D5" s="97"/>
      <c r="E5" s="98"/>
      <c r="F5" s="97"/>
      <c r="G5" s="97"/>
      <c r="H5" s="97"/>
      <c r="I5" s="97"/>
      <c r="J5" s="97"/>
      <c r="K5" s="97"/>
    </row>
    <row r="6" spans="1:11" ht="63" customHeight="1">
      <c r="A6" s="110" t="s">
        <v>106</v>
      </c>
      <c r="B6" s="110" t="s">
        <v>150</v>
      </c>
      <c r="C6" s="111" t="s">
        <v>124</v>
      </c>
      <c r="D6" s="111" t="s">
        <v>107</v>
      </c>
      <c r="E6" s="115" t="s">
        <v>108</v>
      </c>
      <c r="F6" s="111" t="s">
        <v>123</v>
      </c>
      <c r="G6" s="111" t="s">
        <v>109</v>
      </c>
      <c r="H6" s="111" t="s">
        <v>121</v>
      </c>
      <c r="I6" s="116" t="s">
        <v>122</v>
      </c>
      <c r="J6" s="112" t="s">
        <v>148</v>
      </c>
      <c r="K6" s="113" t="s">
        <v>177</v>
      </c>
    </row>
    <row r="7" spans="1:11" ht="12.75">
      <c r="A7" s="9"/>
      <c r="B7" s="9"/>
      <c r="C7" s="9"/>
      <c r="D7" s="10" t="s">
        <v>116</v>
      </c>
      <c r="E7" s="26" t="s">
        <v>120</v>
      </c>
      <c r="F7" s="10" t="s">
        <v>117</v>
      </c>
      <c r="G7" s="10" t="s">
        <v>118</v>
      </c>
      <c r="H7" s="10" t="s">
        <v>119</v>
      </c>
      <c r="I7" s="44"/>
      <c r="J7" s="99"/>
      <c r="K7" s="99"/>
    </row>
    <row r="8" spans="1:11" ht="25.5">
      <c r="A8" s="102">
        <v>1</v>
      </c>
      <c r="B8" s="100" t="s">
        <v>35</v>
      </c>
      <c r="C8" s="143" t="s">
        <v>111</v>
      </c>
      <c r="D8" s="144">
        <v>3000</v>
      </c>
      <c r="E8" s="145"/>
      <c r="F8" s="146">
        <f>D8*E8</f>
        <v>0</v>
      </c>
      <c r="G8" s="147"/>
      <c r="H8" s="148"/>
      <c r="I8" s="148"/>
      <c r="J8" s="142"/>
      <c r="K8" s="142"/>
    </row>
    <row r="9" spans="1:11" ht="25.5">
      <c r="A9" s="102">
        <v>2</v>
      </c>
      <c r="B9" s="100" t="s">
        <v>36</v>
      </c>
      <c r="C9" s="143" t="s">
        <v>111</v>
      </c>
      <c r="D9" s="144">
        <v>1500</v>
      </c>
      <c r="E9" s="145"/>
      <c r="F9" s="146">
        <f aca="true" t="shared" si="0" ref="F9:F27">D9*E9</f>
        <v>0</v>
      </c>
      <c r="G9" s="147"/>
      <c r="H9" s="148"/>
      <c r="I9" s="148"/>
      <c r="J9" s="142"/>
      <c r="K9" s="142"/>
    </row>
    <row r="10" spans="1:11" ht="25.5">
      <c r="A10" s="102">
        <v>3</v>
      </c>
      <c r="B10" s="100" t="s">
        <v>37</v>
      </c>
      <c r="C10" s="143" t="s">
        <v>111</v>
      </c>
      <c r="D10" s="144">
        <v>50</v>
      </c>
      <c r="E10" s="145"/>
      <c r="F10" s="146">
        <f t="shared" si="0"/>
        <v>0</v>
      </c>
      <c r="G10" s="147"/>
      <c r="H10" s="148"/>
      <c r="I10" s="148"/>
      <c r="J10" s="142"/>
      <c r="K10" s="142"/>
    </row>
    <row r="11" spans="1:11" ht="51">
      <c r="A11" s="142">
        <v>4</v>
      </c>
      <c r="B11" s="100" t="s">
        <v>38</v>
      </c>
      <c r="C11" s="143" t="s">
        <v>110</v>
      </c>
      <c r="D11" s="144">
        <v>40000</v>
      </c>
      <c r="E11" s="145"/>
      <c r="F11" s="146">
        <f t="shared" si="0"/>
        <v>0</v>
      </c>
      <c r="G11" s="147"/>
      <c r="H11" s="148"/>
      <c r="I11" s="148"/>
      <c r="J11" s="142"/>
      <c r="K11" s="142"/>
    </row>
    <row r="12" spans="1:11" ht="25.5">
      <c r="A12" s="102">
        <v>5</v>
      </c>
      <c r="B12" s="100" t="s">
        <v>185</v>
      </c>
      <c r="C12" s="149" t="s">
        <v>110</v>
      </c>
      <c r="D12" s="150">
        <v>12</v>
      </c>
      <c r="E12" s="151"/>
      <c r="F12" s="152">
        <f t="shared" si="0"/>
        <v>0</v>
      </c>
      <c r="G12" s="147"/>
      <c r="H12" s="148"/>
      <c r="I12" s="148"/>
      <c r="J12" s="142"/>
      <c r="K12" s="142"/>
    </row>
    <row r="13" spans="1:11" ht="25.5">
      <c r="A13" s="102">
        <v>6</v>
      </c>
      <c r="B13" s="100" t="s">
        <v>187</v>
      </c>
      <c r="C13" s="149" t="s">
        <v>110</v>
      </c>
      <c r="D13" s="150">
        <v>12</v>
      </c>
      <c r="E13" s="151"/>
      <c r="F13" s="152">
        <f t="shared" si="0"/>
        <v>0</v>
      </c>
      <c r="G13" s="147"/>
      <c r="H13" s="148"/>
      <c r="I13" s="148"/>
      <c r="J13" s="142"/>
      <c r="K13" s="142"/>
    </row>
    <row r="14" spans="1:11" ht="12.75">
      <c r="A14" s="142">
        <v>7</v>
      </c>
      <c r="B14" s="100" t="s">
        <v>8</v>
      </c>
      <c r="C14" s="143" t="s">
        <v>111</v>
      </c>
      <c r="D14" s="144">
        <v>25000</v>
      </c>
      <c r="E14" s="145"/>
      <c r="F14" s="146">
        <f t="shared" si="0"/>
        <v>0</v>
      </c>
      <c r="G14" s="147"/>
      <c r="H14" s="148"/>
      <c r="I14" s="148"/>
      <c r="J14" s="142"/>
      <c r="K14" s="142"/>
    </row>
    <row r="15" spans="1:11" ht="12.75">
      <c r="A15" s="142">
        <v>8</v>
      </c>
      <c r="B15" s="100" t="s">
        <v>9</v>
      </c>
      <c r="C15" s="143" t="s">
        <v>111</v>
      </c>
      <c r="D15" s="144">
        <v>100</v>
      </c>
      <c r="E15" s="146"/>
      <c r="F15" s="146">
        <f t="shared" si="0"/>
        <v>0</v>
      </c>
      <c r="G15" s="147"/>
      <c r="H15" s="148"/>
      <c r="I15" s="148"/>
      <c r="J15" s="142"/>
      <c r="K15" s="142"/>
    </row>
    <row r="16" spans="1:11" ht="12.75">
      <c r="A16" s="142">
        <v>9</v>
      </c>
      <c r="B16" s="100" t="s">
        <v>10</v>
      </c>
      <c r="C16" s="143" t="s">
        <v>111</v>
      </c>
      <c r="D16" s="144">
        <v>15000</v>
      </c>
      <c r="E16" s="145"/>
      <c r="F16" s="146">
        <f t="shared" si="0"/>
        <v>0</v>
      </c>
      <c r="G16" s="147"/>
      <c r="H16" s="148"/>
      <c r="I16" s="148"/>
      <c r="J16" s="142"/>
      <c r="K16" s="142"/>
    </row>
    <row r="17" spans="1:11" ht="12.75">
      <c r="A17" s="142">
        <v>10</v>
      </c>
      <c r="B17" s="100" t="s">
        <v>11</v>
      </c>
      <c r="C17" s="143" t="s">
        <v>111</v>
      </c>
      <c r="D17" s="144">
        <v>500</v>
      </c>
      <c r="E17" s="145"/>
      <c r="F17" s="146">
        <f t="shared" si="0"/>
        <v>0</v>
      </c>
      <c r="G17" s="147"/>
      <c r="H17" s="148"/>
      <c r="I17" s="148"/>
      <c r="J17" s="142"/>
      <c r="K17" s="142"/>
    </row>
    <row r="18" spans="1:11" ht="12.75">
      <c r="A18" s="142">
        <v>11</v>
      </c>
      <c r="B18" s="100" t="s">
        <v>12</v>
      </c>
      <c r="C18" s="143" t="s">
        <v>110</v>
      </c>
      <c r="D18" s="144">
        <v>1000</v>
      </c>
      <c r="E18" s="145"/>
      <c r="F18" s="146">
        <f t="shared" si="0"/>
        <v>0</v>
      </c>
      <c r="G18" s="147"/>
      <c r="H18" s="148"/>
      <c r="I18" s="148"/>
      <c r="J18" s="142"/>
      <c r="K18" s="142"/>
    </row>
    <row r="19" spans="1:11" ht="12.75">
      <c r="A19" s="142">
        <v>12</v>
      </c>
      <c r="B19" s="100" t="s">
        <v>13</v>
      </c>
      <c r="C19" s="143" t="s">
        <v>111</v>
      </c>
      <c r="D19" s="144">
        <v>1000</v>
      </c>
      <c r="E19" s="145"/>
      <c r="F19" s="146">
        <f t="shared" si="0"/>
        <v>0</v>
      </c>
      <c r="G19" s="147"/>
      <c r="H19" s="148"/>
      <c r="I19" s="148"/>
      <c r="J19" s="142"/>
      <c r="K19" s="142"/>
    </row>
    <row r="20" spans="1:11" ht="38.25">
      <c r="A20" s="102">
        <v>13</v>
      </c>
      <c r="B20" s="101" t="s">
        <v>186</v>
      </c>
      <c r="C20" s="149" t="s">
        <v>110</v>
      </c>
      <c r="D20" s="150">
        <v>500</v>
      </c>
      <c r="E20" s="152"/>
      <c r="F20" s="152">
        <f t="shared" si="0"/>
        <v>0</v>
      </c>
      <c r="G20" s="147"/>
      <c r="H20" s="148"/>
      <c r="I20" s="148"/>
      <c r="J20" s="142"/>
      <c r="K20" s="142"/>
    </row>
    <row r="21" spans="1:12" ht="38.25">
      <c r="A21" s="102">
        <v>14</v>
      </c>
      <c r="B21" s="101" t="s">
        <v>1</v>
      </c>
      <c r="C21" s="149" t="s">
        <v>110</v>
      </c>
      <c r="D21" s="150">
        <v>500</v>
      </c>
      <c r="E21" s="152"/>
      <c r="F21" s="152">
        <f t="shared" si="0"/>
        <v>0</v>
      </c>
      <c r="G21" s="147"/>
      <c r="H21" s="153"/>
      <c r="I21" s="153"/>
      <c r="J21" s="102"/>
      <c r="K21" s="102"/>
      <c r="L21" s="96"/>
    </row>
    <row r="22" spans="1:12" ht="51">
      <c r="A22" s="102">
        <v>15</v>
      </c>
      <c r="B22" s="103" t="s">
        <v>3</v>
      </c>
      <c r="C22" s="149" t="s">
        <v>110</v>
      </c>
      <c r="D22" s="150">
        <v>500</v>
      </c>
      <c r="E22" s="152"/>
      <c r="F22" s="152">
        <f t="shared" si="0"/>
        <v>0</v>
      </c>
      <c r="G22" s="147"/>
      <c r="H22" s="153"/>
      <c r="I22" s="153"/>
      <c r="J22" s="102"/>
      <c r="K22" s="102"/>
      <c r="L22" s="96"/>
    </row>
    <row r="23" spans="1:12" ht="51">
      <c r="A23" s="102">
        <v>16</v>
      </c>
      <c r="B23" s="103" t="s">
        <v>2</v>
      </c>
      <c r="C23" s="149" t="s">
        <v>110</v>
      </c>
      <c r="D23" s="150">
        <v>300</v>
      </c>
      <c r="E23" s="151"/>
      <c r="F23" s="152">
        <f t="shared" si="0"/>
        <v>0</v>
      </c>
      <c r="G23" s="147"/>
      <c r="H23" s="153"/>
      <c r="I23" s="153"/>
      <c r="J23" s="102"/>
      <c r="K23" s="102"/>
      <c r="L23" s="96"/>
    </row>
    <row r="24" spans="1:12" ht="25.5">
      <c r="A24" s="142">
        <v>17</v>
      </c>
      <c r="B24" s="100" t="s">
        <v>145</v>
      </c>
      <c r="C24" s="143" t="s">
        <v>110</v>
      </c>
      <c r="D24" s="144">
        <v>25</v>
      </c>
      <c r="E24" s="145"/>
      <c r="F24" s="146">
        <f t="shared" si="0"/>
        <v>0</v>
      </c>
      <c r="G24" s="147"/>
      <c r="H24" s="148"/>
      <c r="I24" s="148"/>
      <c r="J24" s="142"/>
      <c r="K24" s="142"/>
      <c r="L24" s="8"/>
    </row>
    <row r="25" spans="1:12" ht="25.5">
      <c r="A25" s="102">
        <v>18</v>
      </c>
      <c r="B25" s="100" t="s">
        <v>146</v>
      </c>
      <c r="C25" s="143" t="s">
        <v>110</v>
      </c>
      <c r="D25" s="144">
        <v>25</v>
      </c>
      <c r="E25" s="145"/>
      <c r="F25" s="146">
        <f t="shared" si="0"/>
        <v>0</v>
      </c>
      <c r="G25" s="147"/>
      <c r="H25" s="148"/>
      <c r="I25" s="148"/>
      <c r="J25" s="142"/>
      <c r="K25" s="142"/>
      <c r="L25" s="8"/>
    </row>
    <row r="26" spans="1:12" ht="25.5">
      <c r="A26" s="102">
        <v>19</v>
      </c>
      <c r="B26" s="100" t="s">
        <v>147</v>
      </c>
      <c r="C26" s="143" t="s">
        <v>110</v>
      </c>
      <c r="D26" s="144">
        <v>25</v>
      </c>
      <c r="E26" s="145"/>
      <c r="F26" s="146">
        <f t="shared" si="0"/>
        <v>0</v>
      </c>
      <c r="G26" s="147"/>
      <c r="H26" s="148"/>
      <c r="I26" s="148"/>
      <c r="J26" s="142"/>
      <c r="K26" s="142"/>
      <c r="L26" s="8"/>
    </row>
    <row r="27" spans="1:12" ht="26.25" thickBot="1">
      <c r="A27" s="102">
        <v>20</v>
      </c>
      <c r="B27" s="100" t="s">
        <v>14</v>
      </c>
      <c r="C27" s="143" t="s">
        <v>125</v>
      </c>
      <c r="D27" s="144">
        <v>25</v>
      </c>
      <c r="E27" s="145"/>
      <c r="F27" s="146">
        <f t="shared" si="0"/>
        <v>0</v>
      </c>
      <c r="G27" s="147"/>
      <c r="H27" s="148"/>
      <c r="I27" s="148"/>
      <c r="J27" s="142"/>
      <c r="K27" s="142"/>
      <c r="L27" s="8"/>
    </row>
    <row r="28" spans="1:11" ht="13.5" thickBot="1">
      <c r="A28" s="181" t="s">
        <v>115</v>
      </c>
      <c r="B28" s="182"/>
      <c r="C28" s="182"/>
      <c r="D28" s="182"/>
      <c r="E28" s="182"/>
      <c r="F28" s="24">
        <f>SUM(F8:F27)</f>
        <v>0</v>
      </c>
      <c r="G28" s="183"/>
      <c r="H28" s="184"/>
      <c r="I28" s="27" t="s">
        <v>104</v>
      </c>
      <c r="J28" s="97"/>
      <c r="K28" s="97"/>
    </row>
    <row r="29" spans="1:11" ht="12.75">
      <c r="A29" s="97"/>
      <c r="B29" s="97"/>
      <c r="C29" s="97"/>
      <c r="D29" s="97"/>
      <c r="E29" s="98"/>
      <c r="F29" s="97"/>
      <c r="G29" s="97"/>
      <c r="H29" s="97"/>
      <c r="I29" s="97"/>
      <c r="J29" s="97"/>
      <c r="K29" s="97"/>
    </row>
    <row r="30" spans="1:11" ht="12.75">
      <c r="A30" s="97"/>
      <c r="B30" s="97" t="s">
        <v>188</v>
      </c>
      <c r="C30" s="97"/>
      <c r="D30" s="97"/>
      <c r="E30" s="98"/>
      <c r="F30" s="97"/>
      <c r="G30" s="97"/>
      <c r="H30" s="97"/>
      <c r="I30" s="97"/>
      <c r="J30" s="97"/>
      <c r="K30" s="97"/>
    </row>
    <row r="31" spans="1:11" ht="12.75">
      <c r="A31" s="97"/>
      <c r="B31" s="97"/>
      <c r="C31" s="97"/>
      <c r="D31" s="97"/>
      <c r="E31" s="98"/>
      <c r="F31" s="97"/>
      <c r="G31" s="97"/>
      <c r="H31" s="97"/>
      <c r="I31" s="97"/>
      <c r="J31" s="97"/>
      <c r="K31" s="97"/>
    </row>
    <row r="32" spans="1:11" ht="12.75">
      <c r="A32" s="97"/>
      <c r="B32" s="97"/>
      <c r="C32" s="97"/>
      <c r="D32" s="97"/>
      <c r="E32" s="98"/>
      <c r="F32" s="97"/>
      <c r="G32" s="97"/>
      <c r="H32" s="97"/>
      <c r="I32" s="97"/>
      <c r="J32" s="97"/>
      <c r="K32" s="97"/>
    </row>
    <row r="33" spans="1:11" ht="12.75">
      <c r="A33" s="97"/>
      <c r="B33" s="97"/>
      <c r="C33" s="97"/>
      <c r="D33" s="97"/>
      <c r="E33" s="98"/>
      <c r="F33" s="97"/>
      <c r="G33" s="97"/>
      <c r="H33" s="97"/>
      <c r="I33" s="97"/>
      <c r="J33" s="97"/>
      <c r="K33" s="97"/>
    </row>
    <row r="34" spans="1:11" ht="12.75">
      <c r="A34" s="97"/>
      <c r="B34" s="97"/>
      <c r="C34" s="97"/>
      <c r="D34" s="97"/>
      <c r="E34" s="98"/>
      <c r="F34" s="97"/>
      <c r="G34" s="97"/>
      <c r="H34" s="97"/>
      <c r="I34" s="97"/>
      <c r="J34" s="97"/>
      <c r="K34" s="97"/>
    </row>
  </sheetData>
  <sheetProtection/>
  <mergeCells count="2">
    <mergeCell ref="A28:E28"/>
    <mergeCell ref="G28:H28"/>
  </mergeCells>
  <printOptions horizontalCentered="1"/>
  <pageMargins left="0.3937007874015748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B10" sqref="B10"/>
    </sheetView>
  </sheetViews>
  <sheetFormatPr defaultColWidth="9.00390625" defaultRowHeight="12.75"/>
  <cols>
    <col min="1" max="1" width="3.625" style="0" customWidth="1"/>
    <col min="2" max="2" width="52.875" style="0" customWidth="1"/>
    <col min="3" max="3" width="4.375" style="0" customWidth="1"/>
    <col min="4" max="4" width="6.625" style="0" customWidth="1"/>
    <col min="5" max="5" width="7.375" style="0" customWidth="1"/>
    <col min="6" max="6" width="12.375" style="0" customWidth="1"/>
    <col min="7" max="7" width="4.875" style="0" customWidth="1"/>
    <col min="8" max="8" width="6.875" style="0" customWidth="1"/>
    <col min="9" max="9" width="11.125" style="0" customWidth="1"/>
    <col min="10" max="10" width="10.00390625" style="0" customWidth="1"/>
    <col min="11" max="11" width="10.25390625" style="0" customWidth="1"/>
  </cols>
  <sheetData>
    <row r="2" ht="12.75">
      <c r="B2" t="s">
        <v>203</v>
      </c>
    </row>
    <row r="5" spans="1:2" ht="12.75">
      <c r="A5" s="2" t="s">
        <v>127</v>
      </c>
      <c r="B5" s="2"/>
    </row>
    <row r="6" spans="1:11" ht="66" customHeight="1">
      <c r="A6" s="110" t="s">
        <v>106</v>
      </c>
      <c r="B6" s="110" t="s">
        <v>151</v>
      </c>
      <c r="C6" s="111" t="s">
        <v>124</v>
      </c>
      <c r="D6" s="111" t="s">
        <v>107</v>
      </c>
      <c r="E6" s="111" t="s">
        <v>108</v>
      </c>
      <c r="F6" s="111" t="s">
        <v>123</v>
      </c>
      <c r="G6" s="111" t="s">
        <v>109</v>
      </c>
      <c r="H6" s="111" t="s">
        <v>121</v>
      </c>
      <c r="I6" s="111" t="s">
        <v>122</v>
      </c>
      <c r="J6" s="112" t="s">
        <v>148</v>
      </c>
      <c r="K6" s="113" t="s">
        <v>177</v>
      </c>
    </row>
    <row r="7" spans="1:11" ht="12.75">
      <c r="A7" s="9"/>
      <c r="B7" s="9"/>
      <c r="C7" s="9"/>
      <c r="D7" s="10" t="s">
        <v>116</v>
      </c>
      <c r="E7" s="10" t="s">
        <v>120</v>
      </c>
      <c r="F7" s="10" t="s">
        <v>117</v>
      </c>
      <c r="G7" s="10" t="s">
        <v>118</v>
      </c>
      <c r="H7" s="10" t="s">
        <v>119</v>
      </c>
      <c r="I7" s="9"/>
      <c r="J7" s="3"/>
      <c r="K7" s="3"/>
    </row>
    <row r="8" spans="1:11" ht="26.25" customHeight="1">
      <c r="A8" s="156">
        <v>1</v>
      </c>
      <c r="B8" s="106" t="s">
        <v>219</v>
      </c>
      <c r="C8" s="12" t="s">
        <v>110</v>
      </c>
      <c r="D8" s="117">
        <v>5000</v>
      </c>
      <c r="E8" s="154"/>
      <c r="F8" s="154">
        <f>D8*E8</f>
        <v>0</v>
      </c>
      <c r="G8" s="120"/>
      <c r="H8" s="154"/>
      <c r="I8" s="154"/>
      <c r="J8" s="109"/>
      <c r="K8" s="109"/>
    </row>
    <row r="9" spans="1:11" ht="25.5" customHeight="1">
      <c r="A9" s="156">
        <v>2</v>
      </c>
      <c r="B9" s="106" t="s">
        <v>220</v>
      </c>
      <c r="C9" s="12" t="s">
        <v>110</v>
      </c>
      <c r="D9" s="117">
        <v>25000</v>
      </c>
      <c r="E9" s="154"/>
      <c r="F9" s="154">
        <f aca="true" t="shared" si="0" ref="F9:F14">D9*E9</f>
        <v>0</v>
      </c>
      <c r="G9" s="120"/>
      <c r="H9" s="154"/>
      <c r="I9" s="154"/>
      <c r="J9" s="109"/>
      <c r="K9" s="109"/>
    </row>
    <row r="10" spans="1:11" ht="26.25" customHeight="1">
      <c r="A10" s="156">
        <v>3</v>
      </c>
      <c r="B10" s="106" t="s">
        <v>221</v>
      </c>
      <c r="C10" s="12" t="s">
        <v>110</v>
      </c>
      <c r="D10" s="117">
        <v>10000</v>
      </c>
      <c r="E10" s="154"/>
      <c r="F10" s="154">
        <f t="shared" si="0"/>
        <v>0</v>
      </c>
      <c r="G10" s="120"/>
      <c r="H10" s="154"/>
      <c r="I10" s="154"/>
      <c r="J10" s="109"/>
      <c r="K10" s="109"/>
    </row>
    <row r="11" spans="1:11" ht="12.75">
      <c r="A11" s="156">
        <v>4</v>
      </c>
      <c r="B11" s="15" t="s">
        <v>210</v>
      </c>
      <c r="C11" s="12" t="s">
        <v>110</v>
      </c>
      <c r="D11" s="117">
        <v>200</v>
      </c>
      <c r="E11" s="154"/>
      <c r="F11" s="154">
        <f t="shared" si="0"/>
        <v>0</v>
      </c>
      <c r="G11" s="120"/>
      <c r="H11" s="154"/>
      <c r="I11" s="154"/>
      <c r="J11" s="109"/>
      <c r="K11" s="109"/>
    </row>
    <row r="12" spans="1:11" ht="12.75">
      <c r="A12" s="156">
        <v>5</v>
      </c>
      <c r="B12" s="15" t="s">
        <v>211</v>
      </c>
      <c r="C12" s="12" t="s">
        <v>110</v>
      </c>
      <c r="D12" s="117">
        <v>200</v>
      </c>
      <c r="E12" s="154"/>
      <c r="F12" s="154">
        <f t="shared" si="0"/>
        <v>0</v>
      </c>
      <c r="G12" s="120"/>
      <c r="H12" s="154"/>
      <c r="I12" s="154"/>
      <c r="J12" s="109"/>
      <c r="K12" s="109"/>
    </row>
    <row r="13" spans="1:11" ht="38.25">
      <c r="A13" s="156">
        <v>6</v>
      </c>
      <c r="B13" s="15" t="s">
        <v>212</v>
      </c>
      <c r="C13" s="12" t="s">
        <v>110</v>
      </c>
      <c r="D13" s="117">
        <v>6000</v>
      </c>
      <c r="E13" s="154"/>
      <c r="F13" s="154">
        <f t="shared" si="0"/>
        <v>0</v>
      </c>
      <c r="G13" s="120"/>
      <c r="H13" s="154"/>
      <c r="I13" s="154"/>
      <c r="J13" s="109"/>
      <c r="K13" s="109"/>
    </row>
    <row r="14" spans="1:11" ht="26.25" thickBot="1">
      <c r="A14" s="156">
        <v>7</v>
      </c>
      <c r="B14" s="106" t="s">
        <v>213</v>
      </c>
      <c r="C14" s="12" t="s">
        <v>110</v>
      </c>
      <c r="D14" s="117">
        <v>3000</v>
      </c>
      <c r="E14" s="155"/>
      <c r="F14" s="154">
        <f t="shared" si="0"/>
        <v>0</v>
      </c>
      <c r="G14" s="120"/>
      <c r="H14" s="154"/>
      <c r="I14" s="154"/>
      <c r="J14" s="109"/>
      <c r="K14" s="109"/>
    </row>
    <row r="15" spans="1:9" ht="13.5" thickBot="1">
      <c r="A15" s="185" t="s">
        <v>115</v>
      </c>
      <c r="B15" s="186"/>
      <c r="C15" s="186"/>
      <c r="D15" s="186"/>
      <c r="E15" s="187"/>
      <c r="F15" s="24">
        <f>SUM(F8:F14)</f>
        <v>0</v>
      </c>
      <c r="G15" s="188"/>
      <c r="H15" s="189"/>
      <c r="I15" s="24" t="s">
        <v>104</v>
      </c>
    </row>
    <row r="16" ht="39.75" customHeight="1">
      <c r="B16" s="16" t="s">
        <v>39</v>
      </c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sheetProtection/>
  <mergeCells count="2">
    <mergeCell ref="A15:E15"/>
    <mergeCell ref="G15:H1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4.125" style="0" customWidth="1"/>
    <col min="2" max="2" width="53.375" style="0" customWidth="1"/>
    <col min="3" max="3" width="5.25390625" style="0" customWidth="1"/>
    <col min="4" max="4" width="6.375" style="0" customWidth="1"/>
    <col min="5" max="5" width="7.625" style="0" customWidth="1"/>
    <col min="6" max="6" width="10.625" style="0" customWidth="1"/>
    <col min="7" max="7" width="5.625" style="0" customWidth="1"/>
    <col min="11" max="11" width="10.25390625" style="0" customWidth="1"/>
  </cols>
  <sheetData>
    <row r="2" ht="12.75">
      <c r="B2" t="s">
        <v>203</v>
      </c>
    </row>
    <row r="4" spans="1:2" ht="12.75">
      <c r="A4" s="2" t="s">
        <v>134</v>
      </c>
      <c r="B4" s="2"/>
    </row>
    <row r="5" spans="1:11" ht="63.75">
      <c r="A5" s="110" t="s">
        <v>106</v>
      </c>
      <c r="B5" s="110" t="s">
        <v>151</v>
      </c>
      <c r="C5" s="111" t="s">
        <v>124</v>
      </c>
      <c r="D5" s="111" t="s">
        <v>107</v>
      </c>
      <c r="E5" s="111" t="s">
        <v>108</v>
      </c>
      <c r="F5" s="111" t="s">
        <v>123</v>
      </c>
      <c r="G5" s="111" t="s">
        <v>109</v>
      </c>
      <c r="H5" s="111" t="s">
        <v>121</v>
      </c>
      <c r="I5" s="111" t="s">
        <v>122</v>
      </c>
      <c r="J5" s="112" t="s">
        <v>148</v>
      </c>
      <c r="K5" s="113" t="s">
        <v>177</v>
      </c>
    </row>
    <row r="6" spans="1:11" ht="12.75">
      <c r="A6" s="9"/>
      <c r="B6" s="9"/>
      <c r="C6" s="9"/>
      <c r="D6" s="10" t="s">
        <v>116</v>
      </c>
      <c r="E6" s="10" t="s">
        <v>120</v>
      </c>
      <c r="F6" s="10" t="s">
        <v>117</v>
      </c>
      <c r="G6" s="10" t="s">
        <v>118</v>
      </c>
      <c r="H6" s="10" t="s">
        <v>119</v>
      </c>
      <c r="I6" s="9"/>
      <c r="J6" s="3"/>
      <c r="K6" s="3"/>
    </row>
    <row r="7" spans="1:11" ht="27.75" customHeight="1">
      <c r="A7" s="159">
        <v>1</v>
      </c>
      <c r="B7" s="106" t="s">
        <v>202</v>
      </c>
      <c r="C7" s="131" t="s">
        <v>110</v>
      </c>
      <c r="D7" s="160">
        <v>2500</v>
      </c>
      <c r="E7" s="161"/>
      <c r="F7" s="161">
        <f>D7*E7</f>
        <v>0</v>
      </c>
      <c r="G7" s="162"/>
      <c r="H7" s="161"/>
      <c r="I7" s="161"/>
      <c r="J7" s="131"/>
      <c r="K7" s="131"/>
    </row>
    <row r="8" spans="1:11" ht="25.5">
      <c r="A8" s="159">
        <v>2</v>
      </c>
      <c r="B8" s="15" t="s">
        <v>214</v>
      </c>
      <c r="C8" s="131" t="s">
        <v>110</v>
      </c>
      <c r="D8" s="160">
        <v>4000</v>
      </c>
      <c r="E8" s="161"/>
      <c r="F8" s="161">
        <f>D8*E8</f>
        <v>0</v>
      </c>
      <c r="G8" s="162"/>
      <c r="H8" s="161"/>
      <c r="I8" s="161"/>
      <c r="J8" s="131"/>
      <c r="K8" s="131"/>
    </row>
    <row r="9" spans="1:11" ht="51">
      <c r="A9" s="159">
        <v>3</v>
      </c>
      <c r="B9" s="106" t="s">
        <v>216</v>
      </c>
      <c r="C9" s="131" t="s">
        <v>110</v>
      </c>
      <c r="D9" s="160">
        <v>1000</v>
      </c>
      <c r="E9" s="161"/>
      <c r="F9" s="161">
        <f>D9*E9</f>
        <v>0</v>
      </c>
      <c r="G9" s="162"/>
      <c r="H9" s="161"/>
      <c r="I9" s="161"/>
      <c r="J9" s="131"/>
      <c r="K9" s="131"/>
    </row>
    <row r="10" spans="1:11" ht="51">
      <c r="A10" s="159">
        <v>4</v>
      </c>
      <c r="B10" s="15" t="s">
        <v>215</v>
      </c>
      <c r="C10" s="131" t="s">
        <v>110</v>
      </c>
      <c r="D10" s="160">
        <v>1200</v>
      </c>
      <c r="E10" s="161"/>
      <c r="F10" s="161">
        <f>D10*E10</f>
        <v>0</v>
      </c>
      <c r="G10" s="162"/>
      <c r="H10" s="161"/>
      <c r="I10" s="161"/>
      <c r="J10" s="131"/>
      <c r="K10" s="131"/>
    </row>
    <row r="11" spans="1:11" ht="51.75" thickBot="1">
      <c r="A11" s="159">
        <v>5</v>
      </c>
      <c r="B11" s="106" t="s">
        <v>41</v>
      </c>
      <c r="C11" s="131" t="s">
        <v>110</v>
      </c>
      <c r="D11" s="160">
        <v>3000</v>
      </c>
      <c r="E11" s="161"/>
      <c r="F11" s="161">
        <f>D11*E11</f>
        <v>0</v>
      </c>
      <c r="G11" s="162"/>
      <c r="H11" s="163"/>
      <c r="I11" s="161"/>
      <c r="J11" s="131"/>
      <c r="K11" s="131"/>
    </row>
    <row r="12" spans="1:9" ht="13.5" thickBot="1">
      <c r="A12" s="185" t="s">
        <v>115</v>
      </c>
      <c r="B12" s="186"/>
      <c r="C12" s="186"/>
      <c r="D12" s="186"/>
      <c r="E12" s="187"/>
      <c r="F12" s="24">
        <f>SUM(F7:F11)</f>
        <v>0</v>
      </c>
      <c r="G12" s="188"/>
      <c r="H12" s="189"/>
      <c r="I12" s="24" t="s">
        <v>104</v>
      </c>
    </row>
    <row r="13" ht="38.25">
      <c r="B13" s="108" t="s">
        <v>40</v>
      </c>
    </row>
    <row r="14" ht="12.75">
      <c r="B14" t="s">
        <v>217</v>
      </c>
    </row>
  </sheetData>
  <sheetProtection/>
  <mergeCells count="2">
    <mergeCell ref="A12:E12"/>
    <mergeCell ref="G12:H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H53" sqref="H53"/>
    </sheetView>
  </sheetViews>
  <sheetFormatPr defaultColWidth="9.00390625" defaultRowHeight="12.75"/>
  <cols>
    <col min="1" max="1" width="3.375" style="0" customWidth="1"/>
    <col min="2" max="2" width="49.75390625" style="0" customWidth="1"/>
    <col min="3" max="3" width="10.25390625" style="0" customWidth="1"/>
    <col min="4" max="4" width="6.875" style="0" customWidth="1"/>
    <col min="5" max="5" width="7.25390625" style="25" customWidth="1"/>
    <col min="6" max="6" width="16.625" style="0" customWidth="1"/>
    <col min="7" max="7" width="5.375" style="0" customWidth="1"/>
    <col min="8" max="8" width="6.00390625" style="0" customWidth="1"/>
    <col min="9" max="9" width="11.125" style="0" customWidth="1"/>
  </cols>
  <sheetData>
    <row r="1" spans="1:12" ht="12.75">
      <c r="A1" s="2"/>
      <c r="B1" s="2"/>
      <c r="C1" s="97"/>
      <c r="D1" s="97"/>
      <c r="E1" s="98"/>
      <c r="F1" s="97"/>
      <c r="G1" s="97"/>
      <c r="H1" s="97"/>
      <c r="I1" s="97"/>
      <c r="J1" s="97"/>
      <c r="K1" s="97"/>
      <c r="L1" s="97"/>
    </row>
    <row r="2" spans="1:12" ht="12.75">
      <c r="A2" s="2"/>
      <c r="B2" s="2" t="s">
        <v>203</v>
      </c>
      <c r="C2" s="97"/>
      <c r="D2" s="97"/>
      <c r="E2" s="98"/>
      <c r="F2" s="97"/>
      <c r="G2" s="97"/>
      <c r="H2" s="97"/>
      <c r="I2" s="97"/>
      <c r="J2" s="97"/>
      <c r="K2" s="97"/>
      <c r="L2" s="97"/>
    </row>
    <row r="3" spans="1:12" ht="12.75">
      <c r="A3" s="2"/>
      <c r="B3" s="2"/>
      <c r="C3" s="97"/>
      <c r="D3" s="97"/>
      <c r="E3" s="98"/>
      <c r="F3" s="97"/>
      <c r="G3" s="97"/>
      <c r="H3" s="97"/>
      <c r="I3" s="97"/>
      <c r="J3" s="97"/>
      <c r="K3" s="97"/>
      <c r="L3" s="97"/>
    </row>
    <row r="4" spans="1:12" ht="12.75">
      <c r="A4" s="2" t="s">
        <v>193</v>
      </c>
      <c r="B4" s="2"/>
      <c r="C4" s="97"/>
      <c r="D4" s="97"/>
      <c r="E4" s="98"/>
      <c r="F4" s="97"/>
      <c r="G4" s="97"/>
      <c r="H4" s="97"/>
      <c r="I4" s="97"/>
      <c r="J4" s="97"/>
      <c r="K4" s="97"/>
      <c r="L4" s="97"/>
    </row>
    <row r="5" spans="1:12" ht="12.75">
      <c r="A5" s="97"/>
      <c r="B5" s="2"/>
      <c r="C5" s="97"/>
      <c r="D5" s="97"/>
      <c r="E5" s="98"/>
      <c r="F5" s="97"/>
      <c r="G5" s="97"/>
      <c r="H5" s="97"/>
      <c r="I5" s="97"/>
      <c r="J5" s="97"/>
      <c r="K5" s="97"/>
      <c r="L5" s="97"/>
    </row>
    <row r="6" spans="1:11" s="30" customFormat="1" ht="66" customHeight="1">
      <c r="A6" s="125" t="s">
        <v>106</v>
      </c>
      <c r="B6" s="125" t="s">
        <v>152</v>
      </c>
      <c r="C6" s="126" t="s">
        <v>124</v>
      </c>
      <c r="D6" s="126" t="s">
        <v>107</v>
      </c>
      <c r="E6" s="127" t="s">
        <v>108</v>
      </c>
      <c r="F6" s="126" t="s">
        <v>123</v>
      </c>
      <c r="G6" s="126" t="s">
        <v>109</v>
      </c>
      <c r="H6" s="126" t="s">
        <v>121</v>
      </c>
      <c r="I6" s="128" t="s">
        <v>122</v>
      </c>
      <c r="J6" s="129" t="s">
        <v>148</v>
      </c>
      <c r="K6" s="129" t="s">
        <v>178</v>
      </c>
    </row>
    <row r="7" spans="1:11" s="30" customFormat="1" ht="12">
      <c r="A7" s="31"/>
      <c r="B7" s="31"/>
      <c r="C7" s="31"/>
      <c r="D7" s="32" t="s">
        <v>116</v>
      </c>
      <c r="E7" s="33" t="s">
        <v>120</v>
      </c>
      <c r="F7" s="32" t="s">
        <v>117</v>
      </c>
      <c r="G7" s="32" t="s">
        <v>118</v>
      </c>
      <c r="H7" s="32" t="s">
        <v>119</v>
      </c>
      <c r="I7" s="45"/>
      <c r="J7" s="34"/>
      <c r="K7" s="34"/>
    </row>
    <row r="8" spans="1:11" s="30" customFormat="1" ht="24">
      <c r="A8" s="34">
        <v>1</v>
      </c>
      <c r="B8" s="35" t="s">
        <v>128</v>
      </c>
      <c r="C8" s="164" t="s">
        <v>110</v>
      </c>
      <c r="D8" s="165">
        <v>50</v>
      </c>
      <c r="E8" s="166"/>
      <c r="F8" s="167">
        <f>D8*E8</f>
        <v>0</v>
      </c>
      <c r="G8" s="168"/>
      <c r="H8" s="166"/>
      <c r="I8" s="46"/>
      <c r="J8" s="34"/>
      <c r="K8" s="34"/>
    </row>
    <row r="9" spans="1:11" s="30" customFormat="1" ht="24">
      <c r="A9" s="34">
        <v>2</v>
      </c>
      <c r="B9" s="35" t="s">
        <v>15</v>
      </c>
      <c r="C9" s="164" t="s">
        <v>110</v>
      </c>
      <c r="D9" s="169">
        <v>100</v>
      </c>
      <c r="E9" s="166"/>
      <c r="F9" s="167">
        <f aca="true" t="shared" si="0" ref="F9:F43">D9*E9</f>
        <v>0</v>
      </c>
      <c r="G9" s="168"/>
      <c r="H9" s="166"/>
      <c r="I9" s="46"/>
      <c r="J9" s="34"/>
      <c r="K9" s="34"/>
    </row>
    <row r="10" spans="1:11" s="30" customFormat="1" ht="24">
      <c r="A10" s="34">
        <v>3</v>
      </c>
      <c r="B10" s="35" t="s">
        <v>45</v>
      </c>
      <c r="C10" s="164" t="s">
        <v>110</v>
      </c>
      <c r="D10" s="169">
        <v>100</v>
      </c>
      <c r="E10" s="166"/>
      <c r="F10" s="167">
        <f t="shared" si="0"/>
        <v>0</v>
      </c>
      <c r="G10" s="168"/>
      <c r="H10" s="166"/>
      <c r="I10" s="46"/>
      <c r="J10" s="34"/>
      <c r="K10" s="34"/>
    </row>
    <row r="11" spans="1:11" s="30" customFormat="1" ht="24">
      <c r="A11" s="34">
        <v>4</v>
      </c>
      <c r="B11" s="35" t="s">
        <v>129</v>
      </c>
      <c r="C11" s="164" t="s">
        <v>110</v>
      </c>
      <c r="D11" s="169">
        <v>1500</v>
      </c>
      <c r="E11" s="166"/>
      <c r="F11" s="167">
        <f t="shared" si="0"/>
        <v>0</v>
      </c>
      <c r="G11" s="168"/>
      <c r="H11" s="166"/>
      <c r="I11" s="46"/>
      <c r="J11" s="34"/>
      <c r="K11" s="34"/>
    </row>
    <row r="12" spans="1:11" s="30" customFormat="1" ht="24">
      <c r="A12" s="34">
        <v>5</v>
      </c>
      <c r="B12" s="35" t="s">
        <v>130</v>
      </c>
      <c r="C12" s="164" t="s">
        <v>110</v>
      </c>
      <c r="D12" s="169">
        <v>1800</v>
      </c>
      <c r="E12" s="166"/>
      <c r="F12" s="167">
        <f t="shared" si="0"/>
        <v>0</v>
      </c>
      <c r="G12" s="168"/>
      <c r="H12" s="166"/>
      <c r="I12" s="46"/>
      <c r="J12" s="34"/>
      <c r="K12" s="34"/>
    </row>
    <row r="13" spans="1:11" s="30" customFormat="1" ht="36">
      <c r="A13" s="34">
        <v>6</v>
      </c>
      <c r="B13" s="35" t="s">
        <v>189</v>
      </c>
      <c r="C13" s="164" t="s">
        <v>110</v>
      </c>
      <c r="D13" s="169">
        <v>16</v>
      </c>
      <c r="E13" s="166"/>
      <c r="F13" s="167">
        <f t="shared" si="0"/>
        <v>0</v>
      </c>
      <c r="G13" s="168"/>
      <c r="H13" s="166"/>
      <c r="I13" s="46"/>
      <c r="J13" s="34"/>
      <c r="K13" s="34"/>
    </row>
    <row r="14" spans="1:11" s="30" customFormat="1" ht="36">
      <c r="A14" s="34">
        <v>7</v>
      </c>
      <c r="B14" s="35" t="s">
        <v>192</v>
      </c>
      <c r="C14" s="164" t="s">
        <v>110</v>
      </c>
      <c r="D14" s="169">
        <v>16</v>
      </c>
      <c r="E14" s="166"/>
      <c r="F14" s="167">
        <f t="shared" si="0"/>
        <v>0</v>
      </c>
      <c r="G14" s="168"/>
      <c r="H14" s="166"/>
      <c r="I14" s="46"/>
      <c r="J14" s="34"/>
      <c r="K14" s="34"/>
    </row>
    <row r="15" spans="1:11" s="30" customFormat="1" ht="36">
      <c r="A15" s="34">
        <v>8</v>
      </c>
      <c r="B15" s="35" t="s">
        <v>191</v>
      </c>
      <c r="C15" s="164" t="s">
        <v>110</v>
      </c>
      <c r="D15" s="169">
        <v>600</v>
      </c>
      <c r="E15" s="166"/>
      <c r="F15" s="167">
        <f t="shared" si="0"/>
        <v>0</v>
      </c>
      <c r="G15" s="168"/>
      <c r="H15" s="166"/>
      <c r="I15" s="46"/>
      <c r="J15" s="34"/>
      <c r="K15" s="34"/>
    </row>
    <row r="16" spans="1:11" s="30" customFormat="1" ht="36">
      <c r="A16" s="34">
        <v>9</v>
      </c>
      <c r="B16" s="35" t="s">
        <v>190</v>
      </c>
      <c r="C16" s="164" t="s">
        <v>110</v>
      </c>
      <c r="D16" s="169">
        <v>1000</v>
      </c>
      <c r="E16" s="166"/>
      <c r="F16" s="167">
        <f t="shared" si="0"/>
        <v>0</v>
      </c>
      <c r="G16" s="168"/>
      <c r="H16" s="166"/>
      <c r="I16" s="46"/>
      <c r="J16" s="34"/>
      <c r="K16" s="34"/>
    </row>
    <row r="17" spans="1:11" s="30" customFormat="1" ht="24">
      <c r="A17" s="34">
        <v>10</v>
      </c>
      <c r="B17" s="35" t="s">
        <v>181</v>
      </c>
      <c r="C17" s="164" t="s">
        <v>110</v>
      </c>
      <c r="D17" s="169">
        <v>2400</v>
      </c>
      <c r="E17" s="166"/>
      <c r="F17" s="167">
        <f t="shared" si="0"/>
        <v>0</v>
      </c>
      <c r="G17" s="168"/>
      <c r="H17" s="166"/>
      <c r="I17" s="46"/>
      <c r="J17" s="34"/>
      <c r="K17" s="34"/>
    </row>
    <row r="18" spans="1:11" s="30" customFormat="1" ht="24">
      <c r="A18" s="34">
        <v>11</v>
      </c>
      <c r="B18" s="35" t="s">
        <v>182</v>
      </c>
      <c r="C18" s="164" t="s">
        <v>110</v>
      </c>
      <c r="D18" s="169">
        <v>200</v>
      </c>
      <c r="E18" s="166"/>
      <c r="F18" s="167">
        <f t="shared" si="0"/>
        <v>0</v>
      </c>
      <c r="G18" s="168"/>
      <c r="H18" s="166"/>
      <c r="I18" s="46"/>
      <c r="J18" s="34"/>
      <c r="K18" s="34"/>
    </row>
    <row r="19" spans="1:11" s="30" customFormat="1" ht="24">
      <c r="A19" s="34">
        <v>12</v>
      </c>
      <c r="B19" s="35" t="s">
        <v>183</v>
      </c>
      <c r="C19" s="164" t="s">
        <v>140</v>
      </c>
      <c r="D19" s="169">
        <v>200</v>
      </c>
      <c r="E19" s="166"/>
      <c r="F19" s="167">
        <f t="shared" si="0"/>
        <v>0</v>
      </c>
      <c r="G19" s="168"/>
      <c r="H19" s="166"/>
      <c r="I19" s="46"/>
      <c r="J19" s="34"/>
      <c r="K19" s="34"/>
    </row>
    <row r="20" spans="1:11" s="30" customFormat="1" ht="36">
      <c r="A20" s="34">
        <v>13</v>
      </c>
      <c r="B20" s="35" t="s">
        <v>184</v>
      </c>
      <c r="C20" s="164" t="s">
        <v>110</v>
      </c>
      <c r="D20" s="169">
        <v>120</v>
      </c>
      <c r="E20" s="166"/>
      <c r="F20" s="167">
        <f t="shared" si="0"/>
        <v>0</v>
      </c>
      <c r="G20" s="168"/>
      <c r="H20" s="166"/>
      <c r="I20" s="46"/>
      <c r="J20" s="34"/>
      <c r="K20" s="34"/>
    </row>
    <row r="21" spans="1:11" s="30" customFormat="1" ht="24">
      <c r="A21" s="34">
        <v>14</v>
      </c>
      <c r="B21" s="35" t="s">
        <v>131</v>
      </c>
      <c r="C21" s="164" t="s">
        <v>110</v>
      </c>
      <c r="D21" s="169">
        <v>20</v>
      </c>
      <c r="E21" s="166"/>
      <c r="F21" s="167">
        <f t="shared" si="0"/>
        <v>0</v>
      </c>
      <c r="G21" s="168"/>
      <c r="H21" s="166"/>
      <c r="I21" s="46"/>
      <c r="J21" s="34"/>
      <c r="K21" s="34"/>
    </row>
    <row r="22" spans="1:11" s="30" customFormat="1" ht="24">
      <c r="A22" s="34">
        <v>15</v>
      </c>
      <c r="B22" s="35" t="s">
        <v>132</v>
      </c>
      <c r="C22" s="164" t="s">
        <v>110</v>
      </c>
      <c r="D22" s="169">
        <v>20</v>
      </c>
      <c r="E22" s="166"/>
      <c r="F22" s="167">
        <f t="shared" si="0"/>
        <v>0</v>
      </c>
      <c r="G22" s="168"/>
      <c r="H22" s="166"/>
      <c r="I22" s="46"/>
      <c r="J22" s="34"/>
      <c r="K22" s="34"/>
    </row>
    <row r="23" spans="1:11" s="30" customFormat="1" ht="24">
      <c r="A23" s="34">
        <v>16</v>
      </c>
      <c r="B23" s="35" t="s">
        <v>137</v>
      </c>
      <c r="C23" s="164" t="s">
        <v>110</v>
      </c>
      <c r="D23" s="169">
        <v>1200</v>
      </c>
      <c r="E23" s="166"/>
      <c r="F23" s="167">
        <f t="shared" si="0"/>
        <v>0</v>
      </c>
      <c r="G23" s="168"/>
      <c r="H23" s="166"/>
      <c r="I23" s="46"/>
      <c r="J23" s="34"/>
      <c r="K23" s="34"/>
    </row>
    <row r="24" spans="1:11" s="30" customFormat="1" ht="24">
      <c r="A24" s="34">
        <v>17</v>
      </c>
      <c r="B24" s="35" t="s">
        <v>138</v>
      </c>
      <c r="C24" s="164" t="s">
        <v>110</v>
      </c>
      <c r="D24" s="169">
        <v>600</v>
      </c>
      <c r="E24" s="166"/>
      <c r="F24" s="167">
        <f t="shared" si="0"/>
        <v>0</v>
      </c>
      <c r="G24" s="168"/>
      <c r="H24" s="166"/>
      <c r="I24" s="46"/>
      <c r="J24" s="34"/>
      <c r="K24" s="34"/>
    </row>
    <row r="25" spans="1:11" s="30" customFormat="1" ht="24">
      <c r="A25" s="34">
        <v>18</v>
      </c>
      <c r="B25" s="35" t="s">
        <v>180</v>
      </c>
      <c r="C25" s="164" t="s">
        <v>110</v>
      </c>
      <c r="D25" s="169">
        <v>600</v>
      </c>
      <c r="E25" s="166"/>
      <c r="F25" s="167">
        <f t="shared" si="0"/>
        <v>0</v>
      </c>
      <c r="G25" s="168"/>
      <c r="H25" s="166"/>
      <c r="I25" s="46"/>
      <c r="J25" s="34"/>
      <c r="K25" s="34"/>
    </row>
    <row r="26" spans="1:11" s="30" customFormat="1" ht="24">
      <c r="A26" s="34">
        <v>19</v>
      </c>
      <c r="B26" s="35" t="s">
        <v>179</v>
      </c>
      <c r="C26" s="164" t="s">
        <v>110</v>
      </c>
      <c r="D26" s="169">
        <v>100</v>
      </c>
      <c r="E26" s="166"/>
      <c r="F26" s="167">
        <f t="shared" si="0"/>
        <v>0</v>
      </c>
      <c r="G26" s="168"/>
      <c r="H26" s="166"/>
      <c r="I26" s="36"/>
      <c r="J26" s="34"/>
      <c r="K26" s="34"/>
    </row>
    <row r="27" spans="1:11" s="30" customFormat="1" ht="12">
      <c r="A27" s="34">
        <v>20</v>
      </c>
      <c r="B27" s="35" t="s">
        <v>16</v>
      </c>
      <c r="C27" s="164" t="s">
        <v>110</v>
      </c>
      <c r="D27" s="169">
        <v>50</v>
      </c>
      <c r="E27" s="166"/>
      <c r="F27" s="167">
        <f t="shared" si="0"/>
        <v>0</v>
      </c>
      <c r="G27" s="168"/>
      <c r="H27" s="166"/>
      <c r="I27" s="36"/>
      <c r="J27" s="34"/>
      <c r="K27" s="34"/>
    </row>
    <row r="28" spans="1:11" s="30" customFormat="1" ht="12">
      <c r="A28" s="34">
        <v>21</v>
      </c>
      <c r="B28" s="35" t="s">
        <v>17</v>
      </c>
      <c r="C28" s="164" t="s">
        <v>110</v>
      </c>
      <c r="D28" s="169">
        <v>100</v>
      </c>
      <c r="E28" s="166"/>
      <c r="F28" s="167">
        <f t="shared" si="0"/>
        <v>0</v>
      </c>
      <c r="G28" s="168"/>
      <c r="H28" s="166"/>
      <c r="I28" s="36"/>
      <c r="J28" s="34"/>
      <c r="K28" s="34"/>
    </row>
    <row r="29" spans="1:11" s="30" customFormat="1" ht="24">
      <c r="A29" s="34">
        <v>22</v>
      </c>
      <c r="B29" s="35" t="s">
        <v>18</v>
      </c>
      <c r="C29" s="164" t="s">
        <v>110</v>
      </c>
      <c r="D29" s="169">
        <v>150</v>
      </c>
      <c r="E29" s="166"/>
      <c r="F29" s="167">
        <f t="shared" si="0"/>
        <v>0</v>
      </c>
      <c r="G29" s="168"/>
      <c r="H29" s="166"/>
      <c r="I29" s="36"/>
      <c r="J29" s="34"/>
      <c r="K29" s="34"/>
    </row>
    <row r="30" spans="1:11" s="30" customFormat="1" ht="24">
      <c r="A30" s="34">
        <v>23</v>
      </c>
      <c r="B30" s="35" t="s">
        <v>19</v>
      </c>
      <c r="C30" s="164" t="s">
        <v>110</v>
      </c>
      <c r="D30" s="169">
        <v>25</v>
      </c>
      <c r="E30" s="166"/>
      <c r="F30" s="167">
        <f t="shared" si="0"/>
        <v>0</v>
      </c>
      <c r="G30" s="168"/>
      <c r="H30" s="166"/>
      <c r="I30" s="36"/>
      <c r="J30" s="34"/>
      <c r="K30" s="34"/>
    </row>
    <row r="31" spans="1:11" s="30" customFormat="1" ht="24">
      <c r="A31" s="34">
        <v>24</v>
      </c>
      <c r="B31" s="35" t="s">
        <v>20</v>
      </c>
      <c r="C31" s="164" t="s">
        <v>110</v>
      </c>
      <c r="D31" s="169">
        <v>25</v>
      </c>
      <c r="E31" s="166"/>
      <c r="F31" s="167">
        <f t="shared" si="0"/>
        <v>0</v>
      </c>
      <c r="G31" s="168"/>
      <c r="H31" s="166"/>
      <c r="I31" s="36"/>
      <c r="J31" s="34"/>
      <c r="K31" s="34"/>
    </row>
    <row r="32" spans="1:11" s="30" customFormat="1" ht="24">
      <c r="A32" s="34">
        <v>25</v>
      </c>
      <c r="B32" s="35" t="s">
        <v>49</v>
      </c>
      <c r="C32" s="164" t="s">
        <v>110</v>
      </c>
      <c r="D32" s="169">
        <v>60</v>
      </c>
      <c r="E32" s="166"/>
      <c r="F32" s="167">
        <f t="shared" si="0"/>
        <v>0</v>
      </c>
      <c r="G32" s="168"/>
      <c r="H32" s="166"/>
      <c r="I32" s="36"/>
      <c r="J32" s="34"/>
      <c r="K32" s="34"/>
    </row>
    <row r="33" spans="1:11" s="30" customFormat="1" ht="24">
      <c r="A33" s="34">
        <v>26</v>
      </c>
      <c r="B33" s="35" t="s">
        <v>21</v>
      </c>
      <c r="C33" s="164" t="s">
        <v>110</v>
      </c>
      <c r="D33" s="169">
        <v>600</v>
      </c>
      <c r="E33" s="166"/>
      <c r="F33" s="167">
        <f t="shared" si="0"/>
        <v>0</v>
      </c>
      <c r="G33" s="168"/>
      <c r="H33" s="166"/>
      <c r="I33" s="36"/>
      <c r="J33" s="34"/>
      <c r="K33" s="34"/>
    </row>
    <row r="34" spans="1:11" s="30" customFormat="1" ht="24">
      <c r="A34" s="34">
        <v>27</v>
      </c>
      <c r="B34" s="35" t="s">
        <v>22</v>
      </c>
      <c r="C34" s="164" t="s">
        <v>110</v>
      </c>
      <c r="D34" s="169">
        <v>50</v>
      </c>
      <c r="E34" s="166"/>
      <c r="F34" s="167">
        <f t="shared" si="0"/>
        <v>0</v>
      </c>
      <c r="G34" s="168"/>
      <c r="H34" s="166"/>
      <c r="I34" s="36"/>
      <c r="J34" s="34"/>
      <c r="K34" s="34"/>
    </row>
    <row r="35" spans="1:11" s="30" customFormat="1" ht="24">
      <c r="A35" s="34">
        <v>28</v>
      </c>
      <c r="B35" s="35" t="s">
        <v>23</v>
      </c>
      <c r="C35" s="164" t="s">
        <v>110</v>
      </c>
      <c r="D35" s="169">
        <v>50</v>
      </c>
      <c r="E35" s="166"/>
      <c r="F35" s="167">
        <f t="shared" si="0"/>
        <v>0</v>
      </c>
      <c r="G35" s="168"/>
      <c r="H35" s="166"/>
      <c r="I35" s="36"/>
      <c r="J35" s="34"/>
      <c r="K35" s="34"/>
    </row>
    <row r="36" spans="1:11" s="30" customFormat="1" ht="24">
      <c r="A36" s="34">
        <v>29</v>
      </c>
      <c r="B36" s="35" t="s">
        <v>24</v>
      </c>
      <c r="C36" s="164" t="s">
        <v>110</v>
      </c>
      <c r="D36" s="169">
        <v>50</v>
      </c>
      <c r="E36" s="166"/>
      <c r="F36" s="167">
        <f t="shared" si="0"/>
        <v>0</v>
      </c>
      <c r="G36" s="168"/>
      <c r="H36" s="166"/>
      <c r="I36" s="36"/>
      <c r="J36" s="34"/>
      <c r="K36" s="34"/>
    </row>
    <row r="37" spans="1:11" s="30" customFormat="1" ht="24">
      <c r="A37" s="34">
        <v>30</v>
      </c>
      <c r="B37" s="35" t="s">
        <v>27</v>
      </c>
      <c r="C37" s="164" t="s">
        <v>110</v>
      </c>
      <c r="D37" s="169">
        <v>300</v>
      </c>
      <c r="E37" s="166"/>
      <c r="F37" s="167">
        <f t="shared" si="0"/>
        <v>0</v>
      </c>
      <c r="G37" s="168"/>
      <c r="H37" s="166"/>
      <c r="I37" s="36"/>
      <c r="J37" s="34"/>
      <c r="K37" s="34"/>
    </row>
    <row r="38" spans="1:12" s="30" customFormat="1" ht="51.75" thickBot="1">
      <c r="A38" s="67">
        <v>31</v>
      </c>
      <c r="B38" s="70" t="s">
        <v>201</v>
      </c>
      <c r="C38" s="170" t="s">
        <v>67</v>
      </c>
      <c r="D38" s="171">
        <v>5000</v>
      </c>
      <c r="E38" s="172"/>
      <c r="F38" s="167">
        <f t="shared" si="0"/>
        <v>0</v>
      </c>
      <c r="G38" s="173"/>
      <c r="H38" s="174"/>
      <c r="I38" s="68"/>
      <c r="J38" s="69"/>
      <c r="K38" s="69"/>
      <c r="L38" s="104"/>
    </row>
    <row r="39" spans="1:12" s="30" customFormat="1" ht="64.5" thickBot="1">
      <c r="A39" s="67">
        <v>32</v>
      </c>
      <c r="B39" s="70" t="s">
        <v>68</v>
      </c>
      <c r="C39" s="170" t="s">
        <v>67</v>
      </c>
      <c r="D39" s="171">
        <v>300</v>
      </c>
      <c r="E39" s="172"/>
      <c r="F39" s="167">
        <f t="shared" si="0"/>
        <v>0</v>
      </c>
      <c r="G39" s="173"/>
      <c r="H39" s="174"/>
      <c r="I39" s="68"/>
      <c r="J39" s="69"/>
      <c r="K39" s="69"/>
      <c r="L39" s="104"/>
    </row>
    <row r="40" spans="1:11" s="30" customFormat="1" ht="25.5">
      <c r="A40" s="66">
        <v>33</v>
      </c>
      <c r="B40" s="66" t="s">
        <v>200</v>
      </c>
      <c r="C40" s="175" t="s">
        <v>69</v>
      </c>
      <c r="D40" s="176">
        <v>12</v>
      </c>
      <c r="E40" s="177"/>
      <c r="F40" s="167">
        <f t="shared" si="0"/>
        <v>0</v>
      </c>
      <c r="G40" s="178"/>
      <c r="H40" s="166"/>
      <c r="I40" s="36"/>
      <c r="J40" s="34"/>
      <c r="K40" s="34"/>
    </row>
    <row r="41" spans="1:11" s="30" customFormat="1" ht="24">
      <c r="A41" s="34">
        <v>34</v>
      </c>
      <c r="B41" s="35" t="s">
        <v>26</v>
      </c>
      <c r="C41" s="164" t="s">
        <v>133</v>
      </c>
      <c r="D41" s="169">
        <v>40</v>
      </c>
      <c r="E41" s="166"/>
      <c r="F41" s="167">
        <f t="shared" si="0"/>
        <v>0</v>
      </c>
      <c r="G41" s="168"/>
      <c r="H41" s="166"/>
      <c r="I41" s="36"/>
      <c r="J41" s="34"/>
      <c r="K41" s="34"/>
    </row>
    <row r="42" spans="1:11" s="30" customFormat="1" ht="24">
      <c r="A42" s="34">
        <v>35</v>
      </c>
      <c r="B42" s="35" t="s">
        <v>25</v>
      </c>
      <c r="C42" s="164" t="s">
        <v>110</v>
      </c>
      <c r="D42" s="169">
        <v>10</v>
      </c>
      <c r="E42" s="166"/>
      <c r="F42" s="167">
        <f t="shared" si="0"/>
        <v>0</v>
      </c>
      <c r="G42" s="168"/>
      <c r="H42" s="166"/>
      <c r="I42" s="36"/>
      <c r="J42" s="34"/>
      <c r="K42" s="34"/>
    </row>
    <row r="43" spans="1:11" s="30" customFormat="1" ht="24.75" thickBot="1">
      <c r="A43" s="34">
        <v>36</v>
      </c>
      <c r="B43" s="35" t="s">
        <v>50</v>
      </c>
      <c r="C43" s="164" t="s">
        <v>133</v>
      </c>
      <c r="D43" s="169">
        <v>600</v>
      </c>
      <c r="E43" s="166"/>
      <c r="F43" s="167">
        <f t="shared" si="0"/>
        <v>0</v>
      </c>
      <c r="G43" s="168"/>
      <c r="H43" s="166"/>
      <c r="I43" s="36"/>
      <c r="J43" s="34"/>
      <c r="K43" s="34"/>
    </row>
    <row r="44" spans="1:9" s="30" customFormat="1" ht="12.75" thickBot="1">
      <c r="A44" s="190" t="s">
        <v>115</v>
      </c>
      <c r="B44" s="191"/>
      <c r="C44" s="191"/>
      <c r="D44" s="191"/>
      <c r="E44" s="191"/>
      <c r="F44" s="62">
        <f>SUM(F8:F43)</f>
        <v>0</v>
      </c>
      <c r="G44" s="37"/>
      <c r="H44" s="37"/>
      <c r="I44" s="105"/>
    </row>
  </sheetData>
  <sheetProtection/>
  <mergeCells count="1">
    <mergeCell ref="A44:E44"/>
  </mergeCells>
  <printOptions horizontalCentered="1"/>
  <pageMargins left="0.3937007874015748" right="0.1968503937007874" top="0.5905511811023623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0" sqref="A10:B10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6.375" style="0" customWidth="1"/>
    <col min="4" max="4" width="7.125" style="0" customWidth="1"/>
    <col min="5" max="5" width="8.25390625" style="19" customWidth="1"/>
    <col min="6" max="6" width="13.375" style="0" customWidth="1"/>
    <col min="7" max="7" width="9.75390625" style="0" customWidth="1"/>
    <col min="8" max="8" width="9.00390625" style="0" customWidth="1"/>
    <col min="9" max="9" width="12.375" style="0" customWidth="1"/>
    <col min="10" max="10" width="10.75390625" style="0" customWidth="1"/>
    <col min="11" max="11" width="10.125" style="0" customWidth="1"/>
    <col min="12" max="12" width="19.00390625" style="0" customWidth="1"/>
  </cols>
  <sheetData>
    <row r="2" ht="12.75">
      <c r="B2" s="1" t="s">
        <v>203</v>
      </c>
    </row>
    <row r="3" spans="1:6" ht="12.75">
      <c r="A3" s="2"/>
      <c r="B3" s="2"/>
      <c r="C3" t="s">
        <v>104</v>
      </c>
      <c r="F3" t="s">
        <v>104</v>
      </c>
    </row>
    <row r="4" spans="1:2" ht="12.75">
      <c r="A4" s="2" t="s">
        <v>135</v>
      </c>
      <c r="B4" s="2"/>
    </row>
    <row r="6" ht="12.75">
      <c r="B6" s="2"/>
    </row>
    <row r="7" spans="1:11" ht="63.75">
      <c r="A7" s="5" t="s">
        <v>106</v>
      </c>
      <c r="B7" s="5" t="s">
        <v>149</v>
      </c>
      <c r="C7" s="6" t="s">
        <v>124</v>
      </c>
      <c r="D7" s="6" t="s">
        <v>107</v>
      </c>
      <c r="E7" s="20" t="s">
        <v>108</v>
      </c>
      <c r="F7" s="6" t="s">
        <v>123</v>
      </c>
      <c r="G7" s="6" t="s">
        <v>109</v>
      </c>
      <c r="H7" s="6" t="s">
        <v>121</v>
      </c>
      <c r="I7" s="6" t="s">
        <v>122</v>
      </c>
      <c r="J7" s="43" t="s">
        <v>148</v>
      </c>
      <c r="K7" s="59" t="s">
        <v>177</v>
      </c>
    </row>
    <row r="8" spans="1:11" ht="12.75">
      <c r="A8" s="9"/>
      <c r="B8" s="9"/>
      <c r="C8" s="9"/>
      <c r="D8" s="10" t="s">
        <v>116</v>
      </c>
      <c r="E8" s="21" t="s">
        <v>120</v>
      </c>
      <c r="F8" s="10" t="s">
        <v>117</v>
      </c>
      <c r="G8" s="10" t="s">
        <v>118</v>
      </c>
      <c r="H8" s="10" t="s">
        <v>119</v>
      </c>
      <c r="I8" s="9"/>
      <c r="J8" s="3"/>
      <c r="K8" s="3"/>
    </row>
    <row r="9" spans="1:11" ht="12.75">
      <c r="A9" s="193" t="s">
        <v>139</v>
      </c>
      <c r="B9" s="194"/>
      <c r="C9" s="194"/>
      <c r="D9" s="194"/>
      <c r="E9" s="194"/>
      <c r="F9" s="194"/>
      <c r="G9" s="194"/>
      <c r="H9" s="194"/>
      <c r="I9" s="195"/>
      <c r="J9" s="3"/>
      <c r="K9" s="3"/>
    </row>
    <row r="10" spans="1:11" ht="12.75">
      <c r="A10" s="193" t="s">
        <v>157</v>
      </c>
      <c r="B10" s="195"/>
      <c r="C10" s="12" t="s">
        <v>110</v>
      </c>
      <c r="D10" s="4">
        <v>300</v>
      </c>
      <c r="E10" s="39"/>
      <c r="F10" s="23">
        <f>D10*E10</f>
        <v>0</v>
      </c>
      <c r="G10" s="29"/>
      <c r="H10" s="23"/>
      <c r="I10" s="23"/>
      <c r="J10" s="3"/>
      <c r="K10" s="3"/>
    </row>
    <row r="11" spans="1:11" ht="12.75">
      <c r="A11" s="193" t="s">
        <v>158</v>
      </c>
      <c r="B11" s="195"/>
      <c r="C11" s="12" t="s">
        <v>110</v>
      </c>
      <c r="D11" s="4">
        <v>250</v>
      </c>
      <c r="E11" s="39"/>
      <c r="F11" s="23">
        <f>D11*E11</f>
        <v>0</v>
      </c>
      <c r="G11" s="29"/>
      <c r="H11" s="23"/>
      <c r="I11" s="23"/>
      <c r="J11" s="3"/>
      <c r="K11" s="3"/>
    </row>
    <row r="12" spans="1:11" ht="12.75">
      <c r="A12" s="193" t="s">
        <v>159</v>
      </c>
      <c r="B12" s="195"/>
      <c r="C12" s="12" t="s">
        <v>110</v>
      </c>
      <c r="D12" s="4">
        <v>1000</v>
      </c>
      <c r="E12" s="39"/>
      <c r="F12" s="23">
        <f>D12*E12</f>
        <v>0</v>
      </c>
      <c r="G12" s="29"/>
      <c r="H12" s="23"/>
      <c r="I12" s="23"/>
      <c r="J12" s="3"/>
      <c r="K12" s="3"/>
    </row>
    <row r="13" spans="1:11" ht="13.5" thickBot="1">
      <c r="A13" s="193" t="s">
        <v>160</v>
      </c>
      <c r="B13" s="195"/>
      <c r="C13" s="12" t="s">
        <v>110</v>
      </c>
      <c r="D13" s="4">
        <v>300</v>
      </c>
      <c r="E13" s="39"/>
      <c r="F13" s="23">
        <f>D13*E13</f>
        <v>0</v>
      </c>
      <c r="G13" s="29"/>
      <c r="H13" s="23"/>
      <c r="I13" s="23"/>
      <c r="J13" s="3"/>
      <c r="K13" s="3"/>
    </row>
    <row r="14" spans="1:9" ht="13.5" thickBot="1">
      <c r="A14" s="181" t="s">
        <v>115</v>
      </c>
      <c r="B14" s="182"/>
      <c r="C14" s="182"/>
      <c r="D14" s="182"/>
      <c r="E14" s="192"/>
      <c r="F14" s="24">
        <f>SUM(F10:F13)</f>
        <v>0</v>
      </c>
      <c r="G14" s="188"/>
      <c r="H14" s="189"/>
      <c r="I14" s="24" t="s">
        <v>104</v>
      </c>
    </row>
  </sheetData>
  <sheetProtection/>
  <mergeCells count="7">
    <mergeCell ref="A14:E14"/>
    <mergeCell ref="A9:I9"/>
    <mergeCell ref="A10:B10"/>
    <mergeCell ref="A11:B11"/>
    <mergeCell ref="A12:B12"/>
    <mergeCell ref="A13:B13"/>
    <mergeCell ref="G14:H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36.875" style="0" customWidth="1"/>
    <col min="3" max="4" width="6.75390625" style="0" customWidth="1"/>
    <col min="5" max="5" width="13.125" style="0" customWidth="1"/>
    <col min="6" max="6" width="13.75390625" style="0" customWidth="1"/>
    <col min="7" max="7" width="6.375" style="0" customWidth="1"/>
    <col min="8" max="8" width="8.00390625" style="0" customWidth="1"/>
    <col min="9" max="9" width="13.25390625" style="0" customWidth="1"/>
    <col min="10" max="10" width="10.375" style="0" customWidth="1"/>
    <col min="11" max="11" width="10.625" style="0" customWidth="1"/>
  </cols>
  <sheetData>
    <row r="2" ht="12.75">
      <c r="B2" s="1" t="s">
        <v>203</v>
      </c>
    </row>
    <row r="3" spans="1:6" ht="12.75">
      <c r="A3" s="2"/>
      <c r="B3" s="2"/>
      <c r="F3" t="s">
        <v>104</v>
      </c>
    </row>
    <row r="4" spans="1:2" ht="12.75">
      <c r="A4" s="2" t="s">
        <v>136</v>
      </c>
      <c r="B4" s="2"/>
    </row>
    <row r="6" ht="12.75">
      <c r="B6" s="2"/>
    </row>
    <row r="7" spans="1:11" ht="63.75">
      <c r="A7" s="5" t="s">
        <v>106</v>
      </c>
      <c r="B7" s="5" t="s">
        <v>151</v>
      </c>
      <c r="C7" s="6" t="s">
        <v>124</v>
      </c>
      <c r="D7" s="6" t="s">
        <v>107</v>
      </c>
      <c r="E7" s="6" t="s">
        <v>108</v>
      </c>
      <c r="F7" s="6" t="s">
        <v>142</v>
      </c>
      <c r="G7" s="6" t="s">
        <v>109</v>
      </c>
      <c r="H7" s="6" t="s">
        <v>121</v>
      </c>
      <c r="I7" s="6" t="s">
        <v>143</v>
      </c>
      <c r="J7" s="43" t="s">
        <v>148</v>
      </c>
      <c r="K7" s="59" t="s">
        <v>177</v>
      </c>
    </row>
    <row r="8" spans="1:11" ht="12.75">
      <c r="A8" s="9"/>
      <c r="B8" s="9"/>
      <c r="C8" s="9"/>
      <c r="D8" s="10" t="s">
        <v>116</v>
      </c>
      <c r="E8" s="10" t="s">
        <v>120</v>
      </c>
      <c r="F8" s="10" t="s">
        <v>117</v>
      </c>
      <c r="G8" s="10" t="s">
        <v>118</v>
      </c>
      <c r="H8" s="10" t="s">
        <v>119</v>
      </c>
      <c r="I8" s="9"/>
      <c r="J8" s="3"/>
      <c r="K8" s="3"/>
    </row>
    <row r="9" spans="1:11" ht="12.75">
      <c r="A9" s="193" t="s">
        <v>154</v>
      </c>
      <c r="B9" s="194"/>
      <c r="C9" s="194"/>
      <c r="D9" s="194"/>
      <c r="E9" s="194"/>
      <c r="F9" s="194"/>
      <c r="G9" s="194"/>
      <c r="H9" s="194"/>
      <c r="I9" s="195"/>
      <c r="J9" s="3"/>
      <c r="K9" s="3"/>
    </row>
    <row r="10" spans="1:11" ht="13.5" thickBot="1">
      <c r="A10" s="196" t="s">
        <v>153</v>
      </c>
      <c r="B10" s="197"/>
      <c r="C10" s="12" t="s">
        <v>110</v>
      </c>
      <c r="D10" s="4">
        <v>800</v>
      </c>
      <c r="E10" s="22"/>
      <c r="F10" s="39">
        <f>D10*E10</f>
        <v>0</v>
      </c>
      <c r="G10" s="29"/>
      <c r="H10" s="3"/>
      <c r="I10" s="3"/>
      <c r="J10" s="3"/>
      <c r="K10" s="3"/>
    </row>
    <row r="11" spans="1:9" ht="13.5" thickBot="1">
      <c r="A11" s="181" t="s">
        <v>115</v>
      </c>
      <c r="B11" s="182"/>
      <c r="C11" s="182"/>
      <c r="D11" s="182"/>
      <c r="E11" s="182"/>
      <c r="F11" s="40">
        <f>SUM(F10)</f>
        <v>0</v>
      </c>
      <c r="G11" s="8"/>
      <c r="H11" s="8"/>
      <c r="I11" s="11"/>
    </row>
  </sheetData>
  <sheetProtection/>
  <mergeCells count="3">
    <mergeCell ref="A11:E11"/>
    <mergeCell ref="A9:I9"/>
    <mergeCell ref="A10:B1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0">
      <selection activeCell="G10" sqref="G10:G15"/>
    </sheetView>
  </sheetViews>
  <sheetFormatPr defaultColWidth="9.00390625" defaultRowHeight="12.75"/>
  <cols>
    <col min="1" max="1" width="14.375" style="0" customWidth="1"/>
    <col min="2" max="2" width="39.375" style="0" customWidth="1"/>
    <col min="3" max="3" width="4.25390625" style="0" customWidth="1"/>
    <col min="4" max="4" width="6.00390625" style="0" customWidth="1"/>
    <col min="5" max="5" width="9.25390625" style="0" customWidth="1"/>
    <col min="6" max="6" width="11.375" style="0" customWidth="1"/>
    <col min="7" max="7" width="5.75390625" style="0" customWidth="1"/>
    <col min="8" max="8" width="8.75390625" style="0" customWidth="1"/>
    <col min="9" max="9" width="11.375" style="0" customWidth="1"/>
    <col min="10" max="10" width="8.875" style="0" customWidth="1"/>
    <col min="11" max="11" width="10.875" style="0" customWidth="1"/>
  </cols>
  <sheetData>
    <row r="2" ht="12.75">
      <c r="B2" s="1" t="s">
        <v>203</v>
      </c>
    </row>
    <row r="3" spans="1:6" ht="12.75">
      <c r="A3" s="2"/>
      <c r="B3" s="2"/>
      <c r="F3" t="s">
        <v>104</v>
      </c>
    </row>
    <row r="4" spans="1:2" ht="12.75">
      <c r="A4" s="2" t="s">
        <v>46</v>
      </c>
      <c r="B4" s="14"/>
    </row>
    <row r="6" ht="12.75">
      <c r="B6" s="2"/>
    </row>
    <row r="7" spans="1:11" ht="63.75">
      <c r="A7" s="110" t="s">
        <v>106</v>
      </c>
      <c r="B7" s="110" t="s">
        <v>151</v>
      </c>
      <c r="C7" s="111" t="s">
        <v>124</v>
      </c>
      <c r="D7" s="111" t="s">
        <v>107</v>
      </c>
      <c r="E7" s="111" t="s">
        <v>108</v>
      </c>
      <c r="F7" s="111" t="s">
        <v>123</v>
      </c>
      <c r="G7" s="111" t="s">
        <v>109</v>
      </c>
      <c r="H7" s="111" t="s">
        <v>121</v>
      </c>
      <c r="I7" s="111" t="s">
        <v>122</v>
      </c>
      <c r="J7" s="112" t="s">
        <v>148</v>
      </c>
      <c r="K7" s="113" t="s">
        <v>28</v>
      </c>
    </row>
    <row r="8" spans="1:11" ht="12.75">
      <c r="A8" s="9"/>
      <c r="B8" s="9"/>
      <c r="C8" s="9"/>
      <c r="D8" s="10" t="s">
        <v>116</v>
      </c>
      <c r="E8" s="10" t="s">
        <v>120</v>
      </c>
      <c r="F8" s="10" t="s">
        <v>117</v>
      </c>
      <c r="G8" s="10" t="s">
        <v>118</v>
      </c>
      <c r="H8" s="10" t="s">
        <v>119</v>
      </c>
      <c r="I8" s="10" t="s">
        <v>144</v>
      </c>
      <c r="J8" s="3"/>
      <c r="K8" s="3"/>
    </row>
    <row r="9" spans="1:11" ht="32.25" customHeight="1">
      <c r="A9" s="201" t="s">
        <v>47</v>
      </c>
      <c r="B9" s="202"/>
      <c r="C9" s="202"/>
      <c r="D9" s="202"/>
      <c r="E9" s="202"/>
      <c r="F9" s="202"/>
      <c r="G9" s="202"/>
      <c r="H9" s="202"/>
      <c r="I9" s="203"/>
      <c r="J9" s="3"/>
      <c r="K9" s="3"/>
    </row>
    <row r="10" spans="1:11" ht="31.5" customHeight="1">
      <c r="A10" s="206" t="s">
        <v>199</v>
      </c>
      <c r="B10" s="207"/>
      <c r="C10" s="13" t="s">
        <v>114</v>
      </c>
      <c r="D10" s="4">
        <v>70</v>
      </c>
      <c r="E10" s="39"/>
      <c r="F10" s="39">
        <f aca="true" t="shared" si="0" ref="F10:F15">D10*E10</f>
        <v>0</v>
      </c>
      <c r="G10" s="29"/>
      <c r="H10" s="3"/>
      <c r="I10" s="3"/>
      <c r="J10" s="3"/>
      <c r="K10" s="3"/>
    </row>
    <row r="11" spans="1:11" ht="31.5" customHeight="1">
      <c r="A11" s="206" t="s">
        <v>198</v>
      </c>
      <c r="B11" s="207"/>
      <c r="C11" s="13" t="s">
        <v>114</v>
      </c>
      <c r="D11" s="4">
        <v>30</v>
      </c>
      <c r="E11" s="39"/>
      <c r="F11" s="39">
        <f t="shared" si="0"/>
        <v>0</v>
      </c>
      <c r="G11" s="29"/>
      <c r="H11" s="3"/>
      <c r="I11" s="3"/>
      <c r="J11" s="3"/>
      <c r="K11" s="3"/>
    </row>
    <row r="12" spans="1:11" ht="31.5" customHeight="1">
      <c r="A12" s="206" t="s">
        <v>197</v>
      </c>
      <c r="B12" s="207"/>
      <c r="C12" s="13" t="s">
        <v>114</v>
      </c>
      <c r="D12" s="4">
        <v>50</v>
      </c>
      <c r="E12" s="39"/>
      <c r="F12" s="39">
        <f t="shared" si="0"/>
        <v>0</v>
      </c>
      <c r="G12" s="29"/>
      <c r="H12" s="3"/>
      <c r="I12" s="3"/>
      <c r="J12" s="3"/>
      <c r="K12" s="3"/>
    </row>
    <row r="13" spans="1:11" ht="31.5" customHeight="1">
      <c r="A13" s="206" t="s">
        <v>196</v>
      </c>
      <c r="B13" s="207"/>
      <c r="C13" s="13" t="s">
        <v>114</v>
      </c>
      <c r="D13" s="4">
        <v>20</v>
      </c>
      <c r="E13" s="39"/>
      <c r="F13" s="39">
        <f t="shared" si="0"/>
        <v>0</v>
      </c>
      <c r="G13" s="29"/>
      <c r="H13" s="3"/>
      <c r="I13" s="3"/>
      <c r="J13" s="3"/>
      <c r="K13" s="3"/>
    </row>
    <row r="14" spans="1:11" ht="31.5" customHeight="1">
      <c r="A14" s="204" t="s">
        <v>195</v>
      </c>
      <c r="B14" s="204"/>
      <c r="C14" s="13" t="s">
        <v>114</v>
      </c>
      <c r="D14" s="4">
        <v>30</v>
      </c>
      <c r="E14" s="39"/>
      <c r="F14" s="39">
        <f t="shared" si="0"/>
        <v>0</v>
      </c>
      <c r="G14" s="29"/>
      <c r="H14" s="3"/>
      <c r="I14" s="3"/>
      <c r="J14" s="3"/>
      <c r="K14" s="3"/>
    </row>
    <row r="15" spans="1:11" ht="31.5" customHeight="1" thickBot="1">
      <c r="A15" s="205" t="s">
        <v>194</v>
      </c>
      <c r="B15" s="205"/>
      <c r="C15" s="41" t="s">
        <v>114</v>
      </c>
      <c r="D15" s="38">
        <v>20</v>
      </c>
      <c r="E15" s="42"/>
      <c r="F15" s="39">
        <f t="shared" si="0"/>
        <v>0</v>
      </c>
      <c r="G15" s="29"/>
      <c r="H15" s="3"/>
      <c r="I15" s="7"/>
      <c r="J15" s="3"/>
      <c r="K15" s="3"/>
    </row>
    <row r="16" spans="1:9" ht="17.25" customHeight="1" thickBot="1">
      <c r="A16" s="198" t="s">
        <v>141</v>
      </c>
      <c r="B16" s="199"/>
      <c r="C16" s="199"/>
      <c r="D16" s="199"/>
      <c r="E16" s="200"/>
      <c r="F16" s="40">
        <f>SUM(F10:F15)</f>
        <v>0</v>
      </c>
      <c r="G16" s="8"/>
      <c r="H16" s="8"/>
      <c r="I16" s="11"/>
    </row>
    <row r="18" ht="51">
      <c r="B18" s="16" t="s">
        <v>48</v>
      </c>
    </row>
  </sheetData>
  <sheetProtection/>
  <mergeCells count="8">
    <mergeCell ref="A16:E16"/>
    <mergeCell ref="A9:I9"/>
    <mergeCell ref="A14:B14"/>
    <mergeCell ref="A15:B15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27" sqref="A27:IV48"/>
    </sheetView>
  </sheetViews>
  <sheetFormatPr defaultColWidth="9.00390625" defaultRowHeight="12.75"/>
  <cols>
    <col min="1" max="1" width="2.875" style="0" customWidth="1"/>
    <col min="2" max="2" width="54.125" style="0" customWidth="1"/>
    <col min="3" max="3" width="5.625" style="0" customWidth="1"/>
    <col min="4" max="4" width="4.875" style="0" customWidth="1"/>
    <col min="5" max="5" width="7.625" style="0" customWidth="1"/>
    <col min="6" max="6" width="11.00390625" style="0" customWidth="1"/>
    <col min="7" max="7" width="4.75390625" style="0" customWidth="1"/>
    <col min="8" max="8" width="6.375" style="0" customWidth="1"/>
    <col min="9" max="9" width="11.00390625" style="0" customWidth="1"/>
    <col min="11" max="11" width="10.75390625" style="0" customWidth="1"/>
  </cols>
  <sheetData>
    <row r="2" ht="12.75">
      <c r="B2" s="1" t="s">
        <v>203</v>
      </c>
    </row>
    <row r="3" spans="1:6" ht="12.75">
      <c r="A3" s="2"/>
      <c r="B3" s="2"/>
      <c r="F3" t="s">
        <v>104</v>
      </c>
    </row>
    <row r="4" spans="1:2" ht="12.75">
      <c r="A4" s="2" t="s">
        <v>51</v>
      </c>
      <c r="B4" s="2"/>
    </row>
    <row r="6" ht="12.75">
      <c r="B6" s="2" t="s">
        <v>156</v>
      </c>
    </row>
    <row r="7" spans="1:11" ht="63.75">
      <c r="A7" s="5" t="s">
        <v>106</v>
      </c>
      <c r="B7" s="5" t="s">
        <v>155</v>
      </c>
      <c r="C7" s="6" t="s">
        <v>124</v>
      </c>
      <c r="D7" s="6" t="s">
        <v>107</v>
      </c>
      <c r="E7" s="6" t="s">
        <v>108</v>
      </c>
      <c r="F7" s="6" t="s">
        <v>123</v>
      </c>
      <c r="G7" s="6" t="s">
        <v>109</v>
      </c>
      <c r="H7" s="6" t="s">
        <v>121</v>
      </c>
      <c r="I7" s="6" t="s">
        <v>122</v>
      </c>
      <c r="J7" s="43" t="s">
        <v>148</v>
      </c>
      <c r="K7" s="59" t="s">
        <v>28</v>
      </c>
    </row>
    <row r="8" spans="1:11" ht="12.75">
      <c r="A8" s="9"/>
      <c r="B8" s="9"/>
      <c r="C8" s="9"/>
      <c r="D8" s="10" t="s">
        <v>116</v>
      </c>
      <c r="E8" s="10" t="s">
        <v>120</v>
      </c>
      <c r="F8" s="10" t="s">
        <v>117</v>
      </c>
      <c r="G8" s="10" t="s">
        <v>118</v>
      </c>
      <c r="H8" s="10" t="s">
        <v>119</v>
      </c>
      <c r="I8" s="10" t="s">
        <v>144</v>
      </c>
      <c r="J8" s="3"/>
      <c r="K8" s="3"/>
    </row>
    <row r="9" spans="1:11" s="16" customFormat="1" ht="40.5" customHeight="1">
      <c r="A9" s="209">
        <v>1</v>
      </c>
      <c r="B9" s="106" t="s">
        <v>174</v>
      </c>
      <c r="C9" s="18"/>
      <c r="D9" s="17"/>
      <c r="E9" s="15"/>
      <c r="F9" s="15"/>
      <c r="G9" s="15"/>
      <c r="H9" s="15"/>
      <c r="I9" s="15"/>
      <c r="J9" s="15"/>
      <c r="K9" s="15"/>
    </row>
    <row r="10" spans="1:11" s="16" customFormat="1" ht="12.75">
      <c r="A10" s="210"/>
      <c r="B10" s="15" t="s">
        <v>171</v>
      </c>
      <c r="C10" s="18" t="s">
        <v>110</v>
      </c>
      <c r="D10" s="17">
        <v>100</v>
      </c>
      <c r="E10" s="47"/>
      <c r="F10" s="23"/>
      <c r="G10" s="28"/>
      <c r="H10" s="23"/>
      <c r="I10" s="23"/>
      <c r="J10" s="15"/>
      <c r="K10" s="15"/>
    </row>
    <row r="11" spans="1:11" s="16" customFormat="1" ht="12.75">
      <c r="A11" s="210"/>
      <c r="B11" s="15" t="s">
        <v>172</v>
      </c>
      <c r="C11" s="18" t="s">
        <v>110</v>
      </c>
      <c r="D11" s="17">
        <v>200</v>
      </c>
      <c r="E11" s="47"/>
      <c r="F11" s="23"/>
      <c r="G11" s="28"/>
      <c r="H11" s="23"/>
      <c r="I11" s="23"/>
      <c r="J11" s="15"/>
      <c r="K11" s="15"/>
    </row>
    <row r="12" spans="1:11" s="16" customFormat="1" ht="12.75">
      <c r="A12" s="210"/>
      <c r="B12" s="15" t="s">
        <v>173</v>
      </c>
      <c r="C12" s="18" t="s">
        <v>110</v>
      </c>
      <c r="D12" s="17">
        <v>50</v>
      </c>
      <c r="E12" s="47"/>
      <c r="F12" s="23"/>
      <c r="G12" s="28"/>
      <c r="H12" s="23"/>
      <c r="I12" s="23"/>
      <c r="J12" s="15"/>
      <c r="K12" s="15"/>
    </row>
    <row r="13" spans="1:9" ht="13.5" thickBot="1">
      <c r="A13" s="181" t="s">
        <v>115</v>
      </c>
      <c r="B13" s="182"/>
      <c r="C13" s="182"/>
      <c r="D13" s="182"/>
      <c r="E13" s="208"/>
      <c r="F13" s="27">
        <f>SUM(F10:F12)</f>
        <v>0</v>
      </c>
      <c r="G13" s="8"/>
      <c r="H13" s="8"/>
      <c r="I13" s="27" t="s">
        <v>104</v>
      </c>
    </row>
    <row r="14" spans="1:9" ht="12.75">
      <c r="A14" s="60"/>
      <c r="B14" s="60"/>
      <c r="C14" s="60"/>
      <c r="D14" s="60"/>
      <c r="E14" s="60"/>
      <c r="F14" s="122"/>
      <c r="G14" s="123"/>
      <c r="H14" s="123"/>
      <c r="I14" s="122"/>
    </row>
    <row r="15" spans="1:9" ht="12.75">
      <c r="A15" s="60"/>
      <c r="B15" s="60"/>
      <c r="C15" s="60"/>
      <c r="D15" s="60"/>
      <c r="E15" s="60"/>
      <c r="F15" s="122"/>
      <c r="G15" s="123"/>
      <c r="H15" s="123"/>
      <c r="I15" s="122"/>
    </row>
    <row r="16" spans="1:9" ht="12.75">
      <c r="A16" s="60"/>
      <c r="B16" s="60"/>
      <c r="C16" s="60"/>
      <c r="D16" s="60"/>
      <c r="E16" s="60"/>
      <c r="F16" s="122"/>
      <c r="G16" s="123"/>
      <c r="H16" s="123"/>
      <c r="I16" s="122"/>
    </row>
    <row r="17" spans="1:9" ht="12.75">
      <c r="A17" s="60"/>
      <c r="B17" s="60"/>
      <c r="C17" s="60"/>
      <c r="D17" s="60"/>
      <c r="E17" s="60"/>
      <c r="F17" s="122"/>
      <c r="G17" s="123"/>
      <c r="H17" s="123"/>
      <c r="I17" s="122"/>
    </row>
    <row r="18" spans="1:9" ht="12.75">
      <c r="A18" s="60"/>
      <c r="B18" s="60"/>
      <c r="C18" s="60"/>
      <c r="D18" s="60"/>
      <c r="E18" s="60"/>
      <c r="F18" s="122"/>
      <c r="G18" s="123"/>
      <c r="H18" s="123"/>
      <c r="I18" s="122"/>
    </row>
    <row r="19" spans="1:9" ht="12.75">
      <c r="A19" s="60"/>
      <c r="B19" s="60"/>
      <c r="C19" s="60"/>
      <c r="D19" s="60"/>
      <c r="E19" s="60"/>
      <c r="F19" s="122"/>
      <c r="G19" s="123"/>
      <c r="H19" s="123"/>
      <c r="I19" s="122"/>
    </row>
    <row r="20" spans="1:9" ht="12.75">
      <c r="A20" s="60"/>
      <c r="B20" s="60"/>
      <c r="C20" s="60"/>
      <c r="D20" s="60"/>
      <c r="E20" s="60"/>
      <c r="F20" s="122"/>
      <c r="G20" s="123"/>
      <c r="H20" s="123"/>
      <c r="I20" s="122"/>
    </row>
    <row r="21" spans="1:9" ht="12.75">
      <c r="A21" s="60"/>
      <c r="B21" s="60"/>
      <c r="C21" s="60"/>
      <c r="D21" s="60"/>
      <c r="E21" s="60"/>
      <c r="F21" s="122"/>
      <c r="G21" s="123"/>
      <c r="H21" s="123"/>
      <c r="I21" s="122"/>
    </row>
    <row r="22" spans="1:9" ht="12.75">
      <c r="A22" s="60"/>
      <c r="B22" s="60"/>
      <c r="C22" s="60"/>
      <c r="D22" s="60"/>
      <c r="E22" s="60"/>
      <c r="F22" s="122"/>
      <c r="G22" s="123"/>
      <c r="H22" s="123"/>
      <c r="I22" s="122"/>
    </row>
    <row r="23" spans="1:9" ht="12.75">
      <c r="A23" s="60"/>
      <c r="B23" s="60"/>
      <c r="C23" s="60"/>
      <c r="D23" s="60"/>
      <c r="E23" s="60"/>
      <c r="F23" s="122"/>
      <c r="G23" s="123"/>
      <c r="H23" s="123"/>
      <c r="I23" s="122"/>
    </row>
    <row r="24" spans="1:9" ht="12.75">
      <c r="A24" s="60"/>
      <c r="B24" s="60"/>
      <c r="C24" s="60"/>
      <c r="D24" s="60"/>
      <c r="E24" s="60"/>
      <c r="F24" s="122"/>
      <c r="G24" s="123"/>
      <c r="H24" s="123"/>
      <c r="I24" s="122"/>
    </row>
    <row r="25" spans="1:9" ht="12.75">
      <c r="A25" s="60"/>
      <c r="B25" s="60"/>
      <c r="C25" s="60"/>
      <c r="D25" s="60"/>
      <c r="E25" s="60"/>
      <c r="F25" s="122"/>
      <c r="G25" s="123"/>
      <c r="H25" s="123"/>
      <c r="I25" s="122"/>
    </row>
    <row r="26" spans="6:9" ht="12.75">
      <c r="F26" s="124"/>
      <c r="G26" s="124"/>
      <c r="H26" s="124"/>
      <c r="I26" s="124"/>
    </row>
  </sheetData>
  <sheetProtection/>
  <mergeCells count="2">
    <mergeCell ref="A13:E13"/>
    <mergeCell ref="A9:A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q</cp:lastModifiedBy>
  <cp:lastPrinted>2010-10-07T12:32:06Z</cp:lastPrinted>
  <dcterms:created xsi:type="dcterms:W3CDTF">2004-07-09T07:59:18Z</dcterms:created>
  <dcterms:modified xsi:type="dcterms:W3CDTF">2010-10-07T12:33:06Z</dcterms:modified>
  <cp:category/>
  <cp:version/>
  <cp:contentType/>
  <cp:contentStatus/>
</cp:coreProperties>
</file>