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6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</sheets>
  <definedNames>
    <definedName name="_xlnm.Print_Area" localSheetId="0">'Pakiet nr 1'!$A$1:$L$30</definedName>
    <definedName name="_xlnm.Print_Area" localSheetId="1">'Pakiet nr 2'!$A$1:$K$18</definedName>
    <definedName name="_xlnm.Print_Area" localSheetId="2">'Pakiet nr 3'!$A$1:$K$12</definedName>
    <definedName name="_xlnm.Print_Area" localSheetId="5">'Pakiet nr 6'!$A$1:$K$21</definedName>
    <definedName name="_xlnm.Print_Area" localSheetId="6">'Pakiet nr 7'!$A$1:$K$18</definedName>
  </definedNames>
  <calcPr calcMode="manual" fullCalcOnLoad="1"/>
</workbook>
</file>

<file path=xl/sharedStrings.xml><?xml version="1.0" encoding="utf-8"?>
<sst xmlns="http://schemas.openxmlformats.org/spreadsheetml/2006/main" count="251" uniqueCount="122">
  <si>
    <t>but. 1 l</t>
  </si>
  <si>
    <t>10 l</t>
  </si>
  <si>
    <t>5 l</t>
  </si>
  <si>
    <t>Gotowy do użycia preparat do szybkiej dezynfekcji sprzętu medycznego i wszelkich powierzchni wrażliwych na działanie alkoholi również na oddziałach pediatrycznych (pozytywna opinia kliniczna IMiDz); zawierający glukoprotaminę, niezawierający aldehydów; działający na bakterie (włącznie z Tbc), grzyby, wirusy (Papova, Rota – 30sek., Adeno – 1min, HBV, HCV i HIV). Dozowanie w postaci piany; opakowanie bez zawartości freonu</t>
  </si>
  <si>
    <t>L.p.</t>
  </si>
  <si>
    <t>Charakterystyka preparatu</t>
  </si>
  <si>
    <t>Zakres działania</t>
  </si>
  <si>
    <t>Opakowanie</t>
  </si>
  <si>
    <t>Ilość</t>
  </si>
  <si>
    <t>Cena jednostkowa netto</t>
  </si>
  <si>
    <t>Nazwa handlowa preparatu</t>
  </si>
  <si>
    <t>Preparat alkoholowy do higienicznej, chirurgicznej dezynfekcji i pielęgnacji rąk; niewysuszający i nie alergizujący o pH 5,5; działający na bakterie (włącznie z Tbc), grzyby, wirusy (wirus opryszczki, Rota, HBV i HIV); zawierający substancje natłuszczające skórę, błękit patentowy oraz substancje z trzech różnych grup chemicznych: alkohole, QAV, kwasy organiczne; bez zawartości chlorheksydyny i pochodnych fenolowych; o przedłużonym (min 3h) działaniu, przebadany klinicznie i dermatologicznie. Pozytywna kliniczna opinia IMiDz</t>
  </si>
  <si>
    <t>B, Tbc, F, V</t>
  </si>
  <si>
    <t>B, F, V (HIV, opryszczki)</t>
  </si>
  <si>
    <t>B, F, V, Tbc</t>
  </si>
  <si>
    <t>Razem:</t>
  </si>
  <si>
    <t>Sekusept aktiv</t>
  </si>
  <si>
    <t>B, F, V, Tbc, S</t>
  </si>
  <si>
    <t>B, F, V, Tbc
(czas do ¼ h), S (czas do 3 h)</t>
  </si>
  <si>
    <t>B, F, Tbc</t>
  </si>
  <si>
    <t>Preparat do mycia i dezynfekcji powierzchni sprzętu medycznego w rozumieniu Dyrektywy o Wyrobach Medycznych, przeznaczony również do dezynfekcji wszelkich pozostałych powierzchni zmywalnych oraz do dezynfekcji niewielkich przedmiotów przez zanurzenie. Szerokie spektrum działania obejmujące bakterie (łącznie z Tbc – M.tuberculosis), grzyby i wirusy: HIV, HBV, HCV, Rota i Herpes, przy niskich stężeniach roboczych 0,25-0,5%. Przebadany wg norm europejskich. Brak aldehydów i lotnych substancji aktywnych. Możliwość dozowania przy pomocy automatów dozujących DG1, DG3, Do mycia ręcznego lub mechanicznego. Trwałość roztworu min 4dni – poparte badaniami.</t>
  </si>
  <si>
    <t>B, F, Tbc, V (HIV, HBV, HCV, Rota, Herpes)</t>
  </si>
  <si>
    <t>B, F, Tbc, V (Adeno, Rota, HBV, HIV)</t>
  </si>
  <si>
    <t>poj. 90 chust.</t>
  </si>
  <si>
    <t>op. uzupeł. 90 chust.</t>
  </si>
  <si>
    <t>Preparat do odkażania ran, błon śluzowych, skóry, bezbarwny; oparty na dichlorowodoreku octenidyny; bez zawartości jodu i jego związków; działający na B, F, Tbc, V, pierwotniaki w czasie do 1min</t>
  </si>
  <si>
    <t>B,Tbc</t>
  </si>
  <si>
    <t>Preparat do dezynfekcji powierzchni i sprzętów zanieczyszczonych substancjami organicznymi, zalecany szczególnie przy występowaniu Tbc; oparty na związkach fenolowych; stężenie robocze 2,75%</t>
  </si>
  <si>
    <t>Puristeril 340 płyn*</t>
  </si>
  <si>
    <t>Citrosteril - do chemiczno-termiczej dezynfekcji aparatów do hemodializy *</t>
  </si>
  <si>
    <t>B, F, V</t>
  </si>
  <si>
    <t>B, Tbc, F, V
- 5-10min</t>
  </si>
  <si>
    <t>Płynny, neutralny preparat do maszynowej dezynfekcji endoskopów giętkich oraz innego sprzętu medycznego wraźliwego na temperaturę. Zawierający glioksal, aldehyd glutarowy</t>
  </si>
  <si>
    <t>Płynny, neutralny preparat do maszynowego i manualnego mycia narzędzi chirurgicznych, endoskopów sztywnych i elastycznych, sprzętu anestezjologicznego, może być stosowany do mycia zanurzeniowego i kąpieli ultradźwiękowej; zawierający anionowe tenzydy, alkalia, enzymy, środki konserwujące</t>
  </si>
  <si>
    <t>Kwaśny preparat myjący i neutralizujący do myjni - dezynfektorów medycznych i laboratoryjnych, niezawierający związków fosforowych i tenzydów. Przeznaczony do neutralizacji po alkalicznym myciu narzędzi chirurgicznych, wyposażenia anestezjologicznego i innego sprzętu medycznego zalecany szczególnie przy wysokiej ochronie materiału; zawierający kwasy organiczne</t>
  </si>
  <si>
    <t>Preparat myjącą-płuczący do mycia naczyń sanitarnych; zawierający &lt;5% fosfonaty, 15-30% sole NTA</t>
  </si>
  <si>
    <t>Preparat do maszynowego płukania i zmiękczania wody w myjkach do naczyń szpitalnych; zawierający &lt;5% poliwęglany, środki konserwujące</t>
  </si>
  <si>
    <t>Chusteczki nasączone roztworem QAV, przeznaczone do mycia i dezynfekcji powierzchni i sprzętu medycznego, w tym głowic USG. Minimalny wymiar pojedynczej chusteczki 130x220 mm
Czas działania:
B, F, V (HIV, HBV, HCV, Noro) – do 1 minut, 
B, F, Tbc, V (HIV, HBV, HCV, Noro) – do 15 minut.
B, F, Tbc, V (HIV, HBV, HCV, Noro, Polio) – do 30 minut.
Wymagana deklaracja zgodności CE</t>
  </si>
  <si>
    <t>poj. 125 chust.</t>
  </si>
  <si>
    <t>op. uzupeł. 125 chust.</t>
  </si>
  <si>
    <t>Alkoholowy preparat do dezynfekcji błon śluzowych jamy ustnej, zawierający etanol, chlorheksydynę o pH ok.6. Bez zawartości jodu, o smaku miętowym.</t>
  </si>
  <si>
    <t>Bezbarwny preparat o przedłużonym działaniu do dezynfekcji i odtłuszczania skóry przed operacjami, iniekcjami i punkcjami, oparty o mieszankę trzech alkoholi i nadtlenku wodoru. Niezawierający fenolu i pochodnych oraz jodu i jego związków; niezawierający substancji działających toksycznie na płód czy niekorzystnie działających na kobiety w ciąży i karmiące piersią. Działający w czasie 15s na mikroorganizmy występujące na skórze, na bakterie (włącznie z MRSA i Tbc), grzyby, wirusy (HBV – 2min, HIV, Herpes, Rota, Adeno – 1 min). Wartość pH 5,5 – 6,9. Przebadany klinicznie i dermatologicznie.</t>
  </si>
  <si>
    <t>but. 500 ml</t>
  </si>
  <si>
    <t>but. 300 ml</t>
  </si>
  <si>
    <t>but. 350 ml</t>
  </si>
  <si>
    <t>but. 750 ml</t>
  </si>
  <si>
    <t>poj. 150 tabl</t>
  </si>
  <si>
    <t>kan. 6 l</t>
  </si>
  <si>
    <t>wiad. 6 kg</t>
  </si>
  <si>
    <t>Pakiet nr 1   Preparaty do dezynfekcji, mycia, pielęgnacji rąk i  skóry.</t>
  </si>
  <si>
    <t>Preparat na bazie nadboranu sodu i TEAD w postaci proszku do dezynfekcji i mycia narzędzi, powierzchni, i inkubatorów ; posiadający szerokie spektrum działania bez stosowania dodatkowego aktywatora: B,MRSA, Tbc, V (Polio, Adeno, Herpes Simplex), F w czasie do 60 min. oraz S w czasie do 90 min. Niskie stężenie roztworu roboczego do 1%.</t>
  </si>
  <si>
    <t>Chirosan</t>
  </si>
  <si>
    <t>B, MRSA,Tbc,      V(Polio, Adeno, Herpes Simplex), F, S</t>
  </si>
  <si>
    <t>poj. 20 ml.</t>
  </si>
  <si>
    <t>Pakiet 2  Preparaty do dezynfekcji i mycia powierzchni</t>
  </si>
  <si>
    <t>Pakiet 3 Preparaty czystościowe do dezynfekcji i mycia powierzchni</t>
  </si>
  <si>
    <t>poj. 8kg</t>
  </si>
  <si>
    <t>B,F,V,Tbc</t>
  </si>
  <si>
    <t>kanister 5L</t>
  </si>
  <si>
    <t>Płynny środek neutralizujący na bazie kwasu cytrynowego do neutralizacji po myciu alkaicznym narzędzi chirurgicznych, endoskopów sztywnych, przedmiotów z tworzyw sztucznych i gumy. Wartość pH 1,1 (koncentrat). Dozowanie 1ml/l.</t>
  </si>
  <si>
    <t>Preparat do konserwacji narzędzi chirurgicznych zawierający olej parafinowy i emulgator. Dozowanie 1 - 2ml/l.</t>
  </si>
  <si>
    <t>spray 250ml</t>
  </si>
  <si>
    <t xml:space="preserve">Preparat do usuwania osadów i czyszczenia myjni, koszy oraz narzędzi na bazie kwasu fosforowego. Zawierający niejonowe środki powierzchniowo-czynne, inhibitory korozji. Wartość pH 1,1. </t>
  </si>
  <si>
    <t>Preparat do manualnej konserwacji narzędzi chirurgicznych po ręcznym i maszynowym myciu, i dezynfekcji, stosowany przed i po procesie sterylizacji, w aerosolu bez freonów , na bazie oleju parafinowego, zawierający substsncje ułatwiające rozpuszczanie zanieczyszczeń, sterylnie pakowany.</t>
  </si>
  <si>
    <t>Pakiet 4  Dezynfekcja i mycie narzędzi, endoskopów i sprzętu medycznego</t>
  </si>
  <si>
    <t>B,F,V,Tbc,S.</t>
  </si>
  <si>
    <t>B,F,Tbc,V</t>
  </si>
  <si>
    <t>poj. 5L z dozownikiem</t>
  </si>
  <si>
    <t>Aniosyme DD1</t>
  </si>
  <si>
    <t>Kanister 5 L</t>
  </si>
  <si>
    <t>Pakiet 5  Dezynfekcja i mycie maszynowe narzędzi medycznych.</t>
  </si>
  <si>
    <t xml:space="preserve">Preparat do chirurgicznej i higienicznej dezynfekcji rąk.Nie zawiera substancji zapachowych i barwników.Zawiera1i 2 propanol, etylosiarczan macetoniowy. Spektrum działania B,Tbc,F,V, HCV,HBV,HIV, wirus ptasiej grypy A, wirus grypy A, MRSA, wirus opryszczki, Rota, Herper) w czasie do 30 sekund, Adenovirus w czasie 1 minuty, Papova w czasie 5 minut. </t>
  </si>
  <si>
    <t xml:space="preserve">Preparat myjący o właściwościach mikrobójczych do higienicznego mycia, zawierający w swym składzie triclosan, o szerokim spektrum dzialania B(w tym MRSA, ORSA ), wszystkie wirusy osłonione( łącznie z HBV, HCV,HIV).Polecany do higienicznego mycia rąk,do dekontaminacji pacjenta( pielęgnacja w wannie i pod prysznicem). Nie zawiera mydła. Wskaźnik pH - 5,5. </t>
  </si>
  <si>
    <t>Chusteczki do dezynfekcji rąk i skóry przed zmianą opatrunków oraz w czasie opatrywania małych ran, pH 5,0 - 5,5; działające na B, F, Tbc, V (Adeno, Rota, HBV, HIV) w czasie do 30s</t>
  </si>
  <si>
    <t>but. 500 ml.</t>
  </si>
  <si>
    <t>B, F, Tbc, V,pierwotniaki</t>
  </si>
  <si>
    <t>B,Tbc,MRSA, F, V(Adeno, Rota,Herpes, Vaccinia, Papova, HBV,HIV,HCV)</t>
  </si>
  <si>
    <t>B, F, Tbc, V (HIV, HBV,HCV, Adeno, Polio, Vaccina)</t>
  </si>
  <si>
    <t>Płynny trójenzymatyczny preparat do manualnego mycia i dezynfekcji narzędzi chirurgicznych, endoskopów i wyrobów medycznych.Niezawierający substancji utleniających, aldehydów, chloru i pochodnych fenolowych. Spektrum działania B, Tbc, F, V(HIV,HBV,HCV)  przy stęż. 0,5% w czasie ekspozycji 10 min. Do stosowania również w myjkach ultradźwiękowych.</t>
  </si>
  <si>
    <t>Preparat bezaldehydowy oparty o aktywny tlen do mycia i dezynfekcji narzędzi chirurgicznych oraz endoskopów; wymagający codziennej zmianiany; jednoskładnikowy, bez aktywatora; działający na B, F, V (Poliovirus, Adenovirus, Herpes simplex), Tbc (Mycobacterium tuberculosis) i S (tlenowe i beztlenowe) przez cały okres przydatności do użycia. Przygotowanie roztworu bez konieczności stosowania wody ciepłej np. 32 - 36 stopni Celsjusza. Wymagane paski testowe, sprawdzające aktywność roztworu roboczego. Możliwość użycia w myjkach ultradźwiękowych. Wymagana pozytywna opinia firmy Olympus Optical oraz deklaracja zgodności CE.</t>
  </si>
  <si>
    <t>Skoncentrowany preparat myjąco-dezynfekujący do instrumentów medycznych, endoskopów oraz sprzętu anestezjologicznego. Preparat nadający się do dezynfekcji narzędzi wykonanych ze szkła, porcelany, metalu, gumy i materiałów syntetycznych. Zawiera IV rzędowe związki amoniowe i diaminę. Nie zawiera aldehydów, związków nadtlenowych, fenoli, chloru. Nadaje się również do mycia i dezynfekcji w myjkach ultradźwiękowych. Posiada opinie Storza i Olimpusa.Działa na B,Tbc (M. terrae,M.avium),F,V (HIV,HBV,HCV,Vaccinia),S w stężeniu do 2% i w czasie do 15 min. Aktywność roztworu roboczego 14 dni.</t>
  </si>
  <si>
    <t>B,Tb,MRSA,F,V (Adeno, Rota,Herper, Vaccinia,Papova, HBV,HCV,HIV)</t>
  </si>
  <si>
    <t>Emulsja do codziennej pielęgnacji skóry szczególnie wrażliwej, suchej i zniszczonej.Na bazie wosku pszczelego, zawierająca ponadto kwas hialuronowy , kolagen, elastynę oraz kompleks witamin, olejki z orzecha kokosowego, pestek moreli i cytryny.Charakteryzuje się przyjemnym, delikatnym zapachem, łatwo rozprowadza się po skórze i doskonale wchłania.</t>
  </si>
  <si>
    <t>Antybakteryjna emulsja do mycia ciała i skóry pacjenta przed zabiegami operacyjnymi.Zawiera octenidynę bez mydła, barwników i substancji zapachowych. Skuteczna wobec MRSA.</t>
  </si>
  <si>
    <t>Preparat do mycia i dezynfekcji powierzchni oraz sprzętu medycznego (powierzchnie szklane, metalowe, gumowe, drewniane, aluminiowe, ze szkła akrylowego), zawierający w składzie IV rzędowe związki amonowe oraz diaminę,bez zawartości aldehydów i fosforanów. Zalecany do dezynfekcji solorium, saun, łazienek oraz pomieszczeń hydroterapii. Działający na B, Tbc, F,V ( HBV, HIV,HCV, Adeno,Vaccinia, SARS, HSN1)w stężeniu do 5% i czasie działania do 15 minut. Aktywność roztworu roboczego 14 dni.</t>
  </si>
  <si>
    <t>B,Tbc,F,V</t>
  </si>
  <si>
    <t>Preparat dezynfekujący w postaci tabletek, zawierający dichloroizocyjanonuran sodu, preznaczony do dezynfekcji powierzchni, posiadający właściwości bakteriobójcze, virusobójcze, grzybobójcze i prątkobójcze(w stęż. 2145 ppm.aktywnego chloru w czasie 15 minut). Neutralność pH 6,0-10,0. Wymagany atest PZH.</t>
  </si>
  <si>
    <t>poj.320 tabl.</t>
  </si>
  <si>
    <t>Gotowy do użycia preparat alkoholowy do szybkiej dezynfekcji małych powierzchni i sprzętu medycznego; zawierający alkohol etylowy, izopropylowy i QAV. Każde opakowanie zaopatrzone w spryskiwacz.</t>
  </si>
  <si>
    <t>Preparat barwiony do dezynfekcji skóry przed zabiegami operacyjnymi , na bazie propanolu, difenylatu, na tlenku wodoru, bez związków amoniowych i pochodnych chlorheksydyny. O szerokim spektrum działania B( w tym Tbc i MRSA), F,V ( Adeno, Rota, Herpes simplex, Vaccinia, Papova, HBV, HCV, HIV), przedłużony efekt działania do 4 godzin. Dobra przyczepność folii operacyjnych po wyschnięciu preparatu. Nie wpływa negatywnie na gojenie ran.</t>
  </si>
  <si>
    <t xml:space="preserve">2,5 kg                                                                              </t>
  </si>
  <si>
    <t>Pakiet 6 Preparaty do dezynfekcji aparatów do hemodializy.</t>
  </si>
  <si>
    <t>Pakiet 7  Maszynowe mycie i dezynfekcja</t>
  </si>
  <si>
    <r>
      <t>Preparat oparty o aktywny chlor o właściwościach dezynfekcyjnych i myjących do wszelkich zmywalnych powierzchni; zawierający anionowe tenzydy myjące; w postaci musujących, jednofazowych tabletek; o działaniu bakterio, grzybo, wiruso, prątko (w stężeniu do 1000ppm aktywnego chloru) i sporobójczym (</t>
    </r>
    <r>
      <rPr>
        <i/>
        <sz val="9"/>
        <rFont val="Arial"/>
        <family val="2"/>
      </rPr>
      <t xml:space="preserve">Clostridium dificile) </t>
    </r>
    <r>
      <rPr>
        <sz val="9"/>
        <rFont val="Arial"/>
        <family val="2"/>
      </rPr>
      <t>(w stężeniu do 5000ppm aktywnego chloru) w czasie do 15min,. Stężenie chloru w tabletce max. 45%. Czas aktywności roztworu roboczego 24 godziny (poparty badaniami)</t>
    </r>
  </si>
  <si>
    <t>Załącznik 2 - FORMULARZ CENOWY</t>
  </si>
  <si>
    <t>Preparat do chirurgicznego, higienicznego mycia rąk i ciała o właściwościach pielęgnujących, na bazie syntetycznych składników, dla osób o szczególnie wrażliwej skórze. Zawierający związki powierzchniowo czynne, substancje natłuszczające – pochodne kolagenu i glikolu, niewysuszający o lekko kwaśnym pH 5,0. Niezawierający mydła. Nadający się do mycia ciała w profilaktyce odleżyn, higieny intymnej i mycia włosów. Przebadany klinicznie i przetest. dermatologicznie.</t>
  </si>
  <si>
    <t xml:space="preserve">Bezbarwny preparat w postaci żelu do stosowania na rany. Zawiera octenidynę. Efektywnie oczyszcza rany, usuwa oporną, suchą tkankę martwiczą , tworzy idealne warunki dla procesu gojenia się rany. Reguluje bilans wilgoci w ranie. Doskonale tolerowany przez skórę, rany i błony śluzowe, pochłania przykre zapachy. Polecany również dla osób cierpiących na alergię.Posiada szer. spektrum aktywności mikrobiologicznej. </t>
  </si>
  <si>
    <t>A</t>
  </si>
  <si>
    <t>B</t>
  </si>
  <si>
    <t>C</t>
  </si>
  <si>
    <t>D</t>
  </si>
  <si>
    <t>E</t>
  </si>
  <si>
    <t>VAT %</t>
  </si>
  <si>
    <t>Kwota VAT</t>
  </si>
  <si>
    <t>Wartość brutto stanowiąca sumę          C+ E = F</t>
  </si>
  <si>
    <t>Wartość netto stanowiąca iloczyn                  A x B = C</t>
  </si>
  <si>
    <t>F</t>
  </si>
  <si>
    <t xml:space="preserve">but. 1l                                      </t>
  </si>
  <si>
    <t xml:space="preserve">  but. 250 ml</t>
  </si>
  <si>
    <t>but. 1L</t>
  </si>
  <si>
    <t>but. 250 ml</t>
  </si>
  <si>
    <t>but. 1L z dozownikiem</t>
  </si>
  <si>
    <t>butelka 1L z dozownikiem</t>
  </si>
  <si>
    <t>kanister 5 l</t>
  </si>
  <si>
    <t>Wartość brutto stanowiąca sumę              C+ E = F</t>
  </si>
  <si>
    <t>L.p</t>
  </si>
  <si>
    <r>
      <t>Środek myjąco- pielęgnujący do codziennego mycia podłóg. Przeznaczony do użytku profesjonalnego. Płyn o barwie zielonej tworzący jedwabistą powłokę - połysk,o przyjemnym zapachu,niedający poślizgu i niepozostawiający smug i zacieków. Niewymagający spłukiwania, niskopieniący się, pH - 8, gęstość 1,006g/cm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. Koncetrat. Rozcieńczalność 1:200, 1:100, 1:50. Związki powierzchniowe czynne, substancje pielęgnujące, rozpuszczalniki rozpuszczalne w wodzie, alkilopoliglukozyd, konserwant, kompozycja zapachowa, barwnik. Niezawierający polimerów ani mydła.</t>
    </r>
  </si>
  <si>
    <t>Preparat alkaliczny w proszku do maszynowego mycia w myjniach dezynfektorach, zawierający nadkrzemian sodu, węglan sodu, inhibitory korozji. Niezawierający środków powierzchniowo czynnych, węglowodorów, fosforanów i fosonianów. Przeznaczony do mycia i dezynf. termicznej narzędzi chirurgicznych , endoskopów sztywnych, szkła, przedmiotów z gumy i tworzyw szt., obuwia operacyjnego. Wartość pH 11-12, dozowanie 3g/l</t>
  </si>
  <si>
    <t>Płynny środek dezynfekcyjny do skutecznej dezynfekcji chemiczno - termicznej w temp. 60 C narzędzi z tworzyw sztucznych, osprzętu anestezjologicznego i elastomerów. Spektrum działania : B , F ,Tbc (Mycobacterium Tuberculosis), V (Tr., HSV-1) do 5min. Zawierający aldehyd glutarowy i inhibitory korozji. Niezawierający glioksalu oraz soli kwasów organ. Dozowanie 10ml/l.</t>
  </si>
  <si>
    <t>UWAGA !!!  Preparaty muszą być kompatybilne ze sobą (pochodzące od jednego producenta)</t>
  </si>
  <si>
    <t>UWAGA !!!
• Preparaty muszą być kompatybilne ze sobą (pochodzące od jednego producenta).
• * Zamawiający z uwagi na specyfikę urządzeń do hemodializy nie dopuszcza zamienników - ofert równoważnych.</t>
  </si>
  <si>
    <t>UWAGA !!!
• Preparaty muszą być kompatybilne ze sobą (pochodzące od jednego producenta).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</si>
</sst>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000000"/>
    <numFmt numFmtId="172" formatCode="0.000000"/>
    <numFmt numFmtId="173" formatCode="0.0"/>
    <numFmt numFmtId="174" formatCode="[$-415]d\ mmmm\ yyyy"/>
    <numFmt numFmtId="175" formatCode="#,##0.00\ &quot;zł&quot;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9" fontId="0" fillId="0" borderId="12" xfId="52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5" fontId="0" fillId="0" borderId="12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2" fontId="0" fillId="0" borderId="2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9" fontId="0" fillId="0" borderId="0" xfId="5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175" fontId="2" fillId="0" borderId="0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2" fontId="2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5" fontId="0" fillId="0" borderId="22" xfId="52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right" vertical="center"/>
    </xf>
    <xf numFmtId="10" fontId="0" fillId="0" borderId="12" xfId="0" applyNumberFormat="1" applyFont="1" applyBorder="1" applyAlignment="1">
      <alignment horizontal="center" vertical="center" wrapText="1"/>
    </xf>
    <xf numFmtId="10" fontId="0" fillId="0" borderId="19" xfId="0" applyNumberFormat="1" applyFont="1" applyBorder="1" applyAlignment="1">
      <alignment horizontal="center" vertical="center" wrapText="1"/>
    </xf>
    <xf numFmtId="175" fontId="0" fillId="0" borderId="19" xfId="52" applyNumberFormat="1" applyFont="1" applyBorder="1" applyAlignment="1">
      <alignment horizontal="center" vertical="center" wrapText="1"/>
    </xf>
    <xf numFmtId="175" fontId="0" fillId="0" borderId="19" xfId="0" applyNumberFormat="1" applyFont="1" applyBorder="1" applyAlignment="1">
      <alignment horizontal="center" vertical="center" wrapText="1"/>
    </xf>
    <xf numFmtId="175" fontId="2" fillId="0" borderId="15" xfId="0" applyNumberFormat="1" applyFont="1" applyBorder="1" applyAlignment="1">
      <alignment horizontal="center" vertical="center" wrapText="1"/>
    </xf>
    <xf numFmtId="175" fontId="0" fillId="0" borderId="24" xfId="0" applyNumberFormat="1" applyFont="1" applyBorder="1" applyAlignment="1">
      <alignment horizontal="center" vertical="center"/>
    </xf>
    <xf numFmtId="175" fontId="0" fillId="0" borderId="25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9" fontId="0" fillId="0" borderId="20" xfId="52" applyFont="1" applyBorder="1" applyAlignment="1">
      <alignment horizontal="center" vertical="center" wrapText="1"/>
    </xf>
    <xf numFmtId="9" fontId="0" fillId="0" borderId="21" xfId="52" applyFont="1" applyBorder="1" applyAlignment="1">
      <alignment horizontal="center" vertical="center" wrapText="1"/>
    </xf>
    <xf numFmtId="10" fontId="0" fillId="0" borderId="20" xfId="0" applyNumberFormat="1" applyFont="1" applyBorder="1" applyAlignment="1">
      <alignment horizontal="center" vertical="center" wrapText="1"/>
    </xf>
    <xf numFmtId="10" fontId="0" fillId="0" borderId="2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6">
      <selection activeCell="N6" sqref="N6:N7"/>
    </sheetView>
  </sheetViews>
  <sheetFormatPr defaultColWidth="9.140625" defaultRowHeight="12.75"/>
  <cols>
    <col min="1" max="1" width="4.140625" style="2" bestFit="1" customWidth="1"/>
    <col min="2" max="2" width="50.7109375" style="8" customWidth="1"/>
    <col min="3" max="3" width="13.140625" style="2" customWidth="1"/>
    <col min="4" max="4" width="13.00390625" style="2" customWidth="1"/>
    <col min="5" max="5" width="7.8515625" style="2" customWidth="1"/>
    <col min="6" max="6" width="12.8515625" style="2" customWidth="1"/>
    <col min="7" max="7" width="12.00390625" style="2" customWidth="1"/>
    <col min="8" max="8" width="4.8515625" style="2" customWidth="1"/>
    <col min="9" max="9" width="9.28125" style="2" customWidth="1"/>
    <col min="10" max="10" width="12.00390625" style="2" customWidth="1"/>
    <col min="11" max="11" width="13.57421875" style="2" bestFit="1" customWidth="1"/>
    <col min="12" max="12" width="6.00390625" style="2" customWidth="1"/>
    <col min="13" max="16384" width="9.140625" style="2" customWidth="1"/>
  </cols>
  <sheetData>
    <row r="1" spans="1:11" ht="12.75">
      <c r="A1" s="11"/>
      <c r="B1" s="12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1"/>
      <c r="B2" s="83" t="s">
        <v>94</v>
      </c>
      <c r="C2" s="84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83" t="s">
        <v>49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64.5" customHeight="1">
      <c r="A6" s="27" t="s">
        <v>4</v>
      </c>
      <c r="B6" s="27" t="s">
        <v>5</v>
      </c>
      <c r="C6" s="27" t="s">
        <v>6</v>
      </c>
      <c r="D6" s="27" t="s">
        <v>7</v>
      </c>
      <c r="E6" s="27" t="s">
        <v>8</v>
      </c>
      <c r="F6" s="27" t="s">
        <v>9</v>
      </c>
      <c r="G6" s="27" t="s">
        <v>105</v>
      </c>
      <c r="H6" s="27" t="s">
        <v>102</v>
      </c>
      <c r="I6" s="27" t="s">
        <v>103</v>
      </c>
      <c r="J6" s="27" t="s">
        <v>104</v>
      </c>
      <c r="K6" s="27" t="s">
        <v>10</v>
      </c>
    </row>
    <row r="7" spans="1:11" ht="12.75">
      <c r="A7" s="3"/>
      <c r="B7" s="3"/>
      <c r="C7" s="3"/>
      <c r="D7" s="3"/>
      <c r="E7" s="27" t="s">
        <v>97</v>
      </c>
      <c r="F7" s="27" t="s">
        <v>98</v>
      </c>
      <c r="G7" s="27" t="s">
        <v>99</v>
      </c>
      <c r="H7" s="27" t="s">
        <v>100</v>
      </c>
      <c r="I7" s="27" t="s">
        <v>101</v>
      </c>
      <c r="J7" s="27" t="s">
        <v>106</v>
      </c>
      <c r="K7" s="3"/>
    </row>
    <row r="8" spans="1:11" ht="108" customHeight="1">
      <c r="A8" s="14">
        <v>1</v>
      </c>
      <c r="B8" s="31" t="s">
        <v>11</v>
      </c>
      <c r="C8" s="14" t="s">
        <v>12</v>
      </c>
      <c r="D8" s="3" t="s">
        <v>42</v>
      </c>
      <c r="E8" s="3">
        <v>600</v>
      </c>
      <c r="F8" s="6"/>
      <c r="G8" s="6">
        <f aca="true" t="shared" si="0" ref="G8:G22">E8*F8</f>
        <v>0</v>
      </c>
      <c r="H8" s="7"/>
      <c r="I8" s="10">
        <f>G8*H8</f>
        <v>0</v>
      </c>
      <c r="J8" s="10">
        <f>G8+I8</f>
        <v>0</v>
      </c>
      <c r="K8" s="19"/>
    </row>
    <row r="9" spans="1:11" ht="74.25" customHeight="1">
      <c r="A9" s="14">
        <v>2</v>
      </c>
      <c r="B9" s="33" t="s">
        <v>71</v>
      </c>
      <c r="C9" s="3"/>
      <c r="D9" s="3" t="s">
        <v>42</v>
      </c>
      <c r="E9" s="3">
        <v>1500</v>
      </c>
      <c r="F9" s="6"/>
      <c r="G9" s="6">
        <f t="shared" si="0"/>
        <v>0</v>
      </c>
      <c r="H9" s="7"/>
      <c r="I9" s="10">
        <f aca="true" t="shared" si="1" ref="I9:I22">G9*H9</f>
        <v>0</v>
      </c>
      <c r="J9" s="10">
        <f aca="true" t="shared" si="2" ref="J9:J22">G9+I9</f>
        <v>0</v>
      </c>
      <c r="K9" s="19"/>
    </row>
    <row r="10" spans="1:11" ht="98.25" customHeight="1">
      <c r="A10" s="3">
        <v>3</v>
      </c>
      <c r="B10" s="33" t="s">
        <v>95</v>
      </c>
      <c r="C10" s="3"/>
      <c r="D10" s="3" t="s">
        <v>42</v>
      </c>
      <c r="E10" s="3">
        <v>2400</v>
      </c>
      <c r="F10" s="6"/>
      <c r="G10" s="6">
        <f t="shared" si="0"/>
        <v>0</v>
      </c>
      <c r="H10" s="7"/>
      <c r="I10" s="10">
        <f t="shared" si="1"/>
        <v>0</v>
      </c>
      <c r="J10" s="10">
        <f t="shared" si="2"/>
        <v>0</v>
      </c>
      <c r="K10" s="20"/>
    </row>
    <row r="11" spans="1:11" ht="85.5" customHeight="1">
      <c r="A11" s="14">
        <v>4</v>
      </c>
      <c r="B11" s="33" t="s">
        <v>72</v>
      </c>
      <c r="C11" s="22" t="s">
        <v>81</v>
      </c>
      <c r="D11" s="3" t="s">
        <v>42</v>
      </c>
      <c r="E11" s="3">
        <v>1000</v>
      </c>
      <c r="F11" s="6"/>
      <c r="G11" s="6">
        <f t="shared" si="0"/>
        <v>0</v>
      </c>
      <c r="H11" s="7"/>
      <c r="I11" s="10">
        <f t="shared" si="1"/>
        <v>0</v>
      </c>
      <c r="J11" s="10">
        <f t="shared" si="2"/>
        <v>0</v>
      </c>
      <c r="K11" s="19"/>
    </row>
    <row r="12" spans="1:11" ht="75" customHeight="1">
      <c r="A12" s="14">
        <v>5</v>
      </c>
      <c r="B12" s="31" t="s">
        <v>82</v>
      </c>
      <c r="C12" s="15"/>
      <c r="D12" s="3" t="s">
        <v>42</v>
      </c>
      <c r="E12" s="3">
        <v>360</v>
      </c>
      <c r="F12" s="6"/>
      <c r="G12" s="6">
        <f t="shared" si="0"/>
        <v>0</v>
      </c>
      <c r="H12" s="7"/>
      <c r="I12" s="10">
        <f t="shared" si="1"/>
        <v>0</v>
      </c>
      <c r="J12" s="10">
        <f t="shared" si="2"/>
        <v>0</v>
      </c>
      <c r="K12" s="19"/>
    </row>
    <row r="13" spans="1:11" ht="12.75">
      <c r="A13" s="86">
        <v>6</v>
      </c>
      <c r="B13" s="87" t="s">
        <v>73</v>
      </c>
      <c r="C13" s="86" t="s">
        <v>22</v>
      </c>
      <c r="D13" s="37" t="s">
        <v>23</v>
      </c>
      <c r="E13" s="37">
        <v>120</v>
      </c>
      <c r="F13" s="38"/>
      <c r="G13" s="38">
        <f t="shared" si="0"/>
        <v>0</v>
      </c>
      <c r="H13" s="72"/>
      <c r="I13" s="39">
        <f t="shared" si="1"/>
        <v>0</v>
      </c>
      <c r="J13" s="39">
        <f t="shared" si="2"/>
        <v>0</v>
      </c>
      <c r="K13" s="88"/>
    </row>
    <row r="14" spans="1:11" ht="13.5" customHeight="1">
      <c r="A14" s="86"/>
      <c r="B14" s="87"/>
      <c r="C14" s="86"/>
      <c r="D14" s="40" t="s">
        <v>24</v>
      </c>
      <c r="E14" s="40">
        <v>1200</v>
      </c>
      <c r="F14" s="41"/>
      <c r="G14" s="41">
        <f t="shared" si="0"/>
        <v>0</v>
      </c>
      <c r="H14" s="73"/>
      <c r="I14" s="42">
        <f t="shared" si="1"/>
        <v>0</v>
      </c>
      <c r="J14" s="42">
        <f t="shared" si="2"/>
        <v>0</v>
      </c>
      <c r="K14" s="88"/>
    </row>
    <row r="15" spans="1:11" ht="90.75" customHeight="1">
      <c r="A15" s="3">
        <v>7</v>
      </c>
      <c r="B15" s="32" t="s">
        <v>96</v>
      </c>
      <c r="C15" s="3"/>
      <c r="D15" s="3" t="s">
        <v>53</v>
      </c>
      <c r="E15" s="3">
        <v>240</v>
      </c>
      <c r="F15" s="6"/>
      <c r="G15" s="6">
        <f t="shared" si="0"/>
        <v>0</v>
      </c>
      <c r="H15" s="7"/>
      <c r="I15" s="10">
        <f t="shared" si="1"/>
        <v>0</v>
      </c>
      <c r="J15" s="10">
        <f t="shared" si="2"/>
        <v>0</v>
      </c>
      <c r="K15" s="20"/>
    </row>
    <row r="16" spans="1:11" ht="41.25" customHeight="1">
      <c r="A16" s="3">
        <v>8</v>
      </c>
      <c r="B16" s="32" t="s">
        <v>83</v>
      </c>
      <c r="C16" s="3"/>
      <c r="D16" s="3" t="s">
        <v>74</v>
      </c>
      <c r="E16" s="3">
        <v>120</v>
      </c>
      <c r="F16" s="6"/>
      <c r="G16" s="6">
        <f t="shared" si="0"/>
        <v>0</v>
      </c>
      <c r="H16" s="7"/>
      <c r="I16" s="10">
        <f t="shared" si="1"/>
        <v>0</v>
      </c>
      <c r="J16" s="10">
        <f t="shared" si="2"/>
        <v>0</v>
      </c>
      <c r="K16" s="20"/>
    </row>
    <row r="17" spans="1:11" ht="24" customHeight="1">
      <c r="A17" s="77">
        <v>9</v>
      </c>
      <c r="B17" s="79" t="s">
        <v>25</v>
      </c>
      <c r="C17" s="77" t="s">
        <v>75</v>
      </c>
      <c r="D17" s="37" t="s">
        <v>107</v>
      </c>
      <c r="E17" s="37">
        <v>1000</v>
      </c>
      <c r="F17" s="38"/>
      <c r="G17" s="38">
        <f t="shared" si="0"/>
        <v>0</v>
      </c>
      <c r="H17" s="72"/>
      <c r="I17" s="39">
        <f t="shared" si="1"/>
        <v>0</v>
      </c>
      <c r="J17" s="39">
        <f t="shared" si="2"/>
        <v>0</v>
      </c>
      <c r="K17" s="20"/>
    </row>
    <row r="18" spans="1:11" ht="25.5" customHeight="1">
      <c r="A18" s="78"/>
      <c r="B18" s="80"/>
      <c r="C18" s="78"/>
      <c r="D18" s="40" t="s">
        <v>108</v>
      </c>
      <c r="E18" s="40">
        <v>60</v>
      </c>
      <c r="F18" s="41"/>
      <c r="G18" s="41">
        <f t="shared" si="0"/>
        <v>0</v>
      </c>
      <c r="H18" s="73"/>
      <c r="I18" s="42">
        <f t="shared" si="1"/>
        <v>0</v>
      </c>
      <c r="J18" s="42">
        <f t="shared" si="2"/>
        <v>0</v>
      </c>
      <c r="K18" s="20"/>
    </row>
    <row r="19" spans="1:11" ht="36">
      <c r="A19" s="3">
        <v>10</v>
      </c>
      <c r="B19" s="32" t="s">
        <v>40</v>
      </c>
      <c r="C19" s="3" t="s">
        <v>13</v>
      </c>
      <c r="D19" s="3" t="s">
        <v>43</v>
      </c>
      <c r="E19" s="3">
        <v>40</v>
      </c>
      <c r="F19" s="6"/>
      <c r="G19" s="6">
        <f t="shared" si="0"/>
        <v>0</v>
      </c>
      <c r="H19" s="7"/>
      <c r="I19" s="10">
        <f t="shared" si="1"/>
        <v>0</v>
      </c>
      <c r="J19" s="10">
        <f t="shared" si="2"/>
        <v>0</v>
      </c>
      <c r="K19" s="20"/>
    </row>
    <row r="20" spans="1:11" ht="123" customHeight="1">
      <c r="A20" s="3">
        <v>11</v>
      </c>
      <c r="B20" s="33" t="s">
        <v>41</v>
      </c>
      <c r="C20" s="14" t="s">
        <v>14</v>
      </c>
      <c r="D20" s="3" t="s">
        <v>44</v>
      </c>
      <c r="E20" s="3">
        <v>800</v>
      </c>
      <c r="F20" s="6"/>
      <c r="G20" s="6">
        <f t="shared" si="0"/>
        <v>0</v>
      </c>
      <c r="H20" s="7"/>
      <c r="I20" s="10">
        <f t="shared" si="1"/>
        <v>0</v>
      </c>
      <c r="J20" s="10">
        <f t="shared" si="2"/>
        <v>0</v>
      </c>
      <c r="K20" s="20"/>
    </row>
    <row r="21" spans="1:11" ht="54.75" customHeight="1">
      <c r="A21" s="77">
        <v>12</v>
      </c>
      <c r="B21" s="81" t="s">
        <v>89</v>
      </c>
      <c r="C21" s="77" t="s">
        <v>76</v>
      </c>
      <c r="D21" s="37" t="s">
        <v>109</v>
      </c>
      <c r="E21" s="37">
        <v>150</v>
      </c>
      <c r="F21" s="38"/>
      <c r="G21" s="38">
        <f t="shared" si="0"/>
        <v>0</v>
      </c>
      <c r="H21" s="72"/>
      <c r="I21" s="39">
        <f t="shared" si="1"/>
        <v>0</v>
      </c>
      <c r="J21" s="39">
        <f t="shared" si="2"/>
        <v>0</v>
      </c>
      <c r="K21" s="20"/>
    </row>
    <row r="22" spans="1:11" ht="43.5" customHeight="1">
      <c r="A22" s="78"/>
      <c r="B22" s="82"/>
      <c r="C22" s="78"/>
      <c r="D22" s="40" t="s">
        <v>110</v>
      </c>
      <c r="E22" s="40">
        <v>60</v>
      </c>
      <c r="F22" s="41"/>
      <c r="G22" s="41">
        <f t="shared" si="0"/>
        <v>0</v>
      </c>
      <c r="H22" s="73"/>
      <c r="I22" s="42">
        <f t="shared" si="1"/>
        <v>0</v>
      </c>
      <c r="J22" s="42">
        <f t="shared" si="2"/>
        <v>0</v>
      </c>
      <c r="K22" s="20"/>
    </row>
    <row r="23" spans="1:11" ht="18.75" customHeight="1" thickBot="1">
      <c r="A23" s="43"/>
      <c r="B23" s="44"/>
      <c r="C23" s="43"/>
      <c r="D23" s="43"/>
      <c r="E23" s="43"/>
      <c r="F23" s="49" t="s">
        <v>15</v>
      </c>
      <c r="G23" s="50">
        <f>SUM(G8:G22)</f>
        <v>0</v>
      </c>
      <c r="H23" s="45"/>
      <c r="I23" s="48"/>
      <c r="J23" s="50">
        <f>SUM(J8:J22)</f>
        <v>0</v>
      </c>
      <c r="K23" s="46"/>
    </row>
    <row r="24" spans="1:10" ht="12.75">
      <c r="A24" s="9"/>
      <c r="B24" s="47"/>
      <c r="C24" s="9"/>
      <c r="D24" s="9"/>
      <c r="E24" s="9"/>
      <c r="F24" s="9"/>
      <c r="G24" s="9"/>
      <c r="H24" s="9"/>
      <c r="I24" s="9"/>
      <c r="J24" s="9"/>
    </row>
  </sheetData>
  <sheetProtection/>
  <mergeCells count="13">
    <mergeCell ref="B2:C2"/>
    <mergeCell ref="A4:K4"/>
    <mergeCell ref="A5:K5"/>
    <mergeCell ref="A13:A14"/>
    <mergeCell ref="B13:B14"/>
    <mergeCell ref="C13:C14"/>
    <mergeCell ref="K13:K14"/>
    <mergeCell ref="A17:A18"/>
    <mergeCell ref="B17:B18"/>
    <mergeCell ref="C17:C18"/>
    <mergeCell ref="A21:A22"/>
    <mergeCell ref="B21:B22"/>
    <mergeCell ref="C21:C22"/>
  </mergeCells>
  <printOptions/>
  <pageMargins left="0.984251968503937" right="0.7480314960629921" top="0.5511811023622047" bottom="0.5905511811023623" header="0.4724409448818898" footer="0.5118110236220472"/>
  <pageSetup fitToHeight="2" fitToWidth="1" horizontalDpi="600" verticalDpi="600" orientation="landscape" paperSize="9" scale="81" r:id="rId1"/>
  <rowBreaks count="1" manualBreakCount="1">
    <brk id="654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zoomScaleSheetLayoutView="55" zoomScalePageLayoutView="0" workbookViewId="0" topLeftCell="A1">
      <selection activeCell="K8" sqref="K8:K22"/>
    </sheetView>
  </sheetViews>
  <sheetFormatPr defaultColWidth="9.140625" defaultRowHeight="12.75"/>
  <cols>
    <col min="1" max="1" width="5.28125" style="11" customWidth="1"/>
    <col min="2" max="2" width="47.00390625" style="12" customWidth="1"/>
    <col min="3" max="3" width="16.00390625" style="11" customWidth="1"/>
    <col min="4" max="4" width="13.00390625" style="11" customWidth="1"/>
    <col min="5" max="5" width="6.7109375" style="11" customWidth="1"/>
    <col min="6" max="6" width="13.140625" style="11" customWidth="1"/>
    <col min="7" max="7" width="11.00390625" style="11" customWidth="1"/>
    <col min="8" max="8" width="5.28125" style="11" customWidth="1"/>
    <col min="9" max="9" width="9.28125" style="11" customWidth="1"/>
    <col min="10" max="10" width="11.57421875" style="11" customWidth="1"/>
    <col min="11" max="11" width="13.57421875" style="11" bestFit="1" customWidth="1"/>
    <col min="12" max="16384" width="9.140625" style="11" customWidth="1"/>
  </cols>
  <sheetData>
    <row r="2" spans="2:3" ht="12.75">
      <c r="B2" s="83" t="s">
        <v>94</v>
      </c>
      <c r="C2" s="84"/>
    </row>
    <row r="4" spans="1:11" ht="12.75">
      <c r="A4" s="83" t="s">
        <v>54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63.75">
      <c r="A6" s="27" t="s">
        <v>4</v>
      </c>
      <c r="B6" s="27" t="s">
        <v>5</v>
      </c>
      <c r="C6" s="27" t="s">
        <v>6</v>
      </c>
      <c r="D6" s="27" t="s">
        <v>7</v>
      </c>
      <c r="E6" s="27" t="s">
        <v>8</v>
      </c>
      <c r="F6" s="27" t="s">
        <v>9</v>
      </c>
      <c r="G6" s="27" t="s">
        <v>105</v>
      </c>
      <c r="H6" s="27" t="s">
        <v>102</v>
      </c>
      <c r="I6" s="27" t="s">
        <v>103</v>
      </c>
      <c r="J6" s="27" t="s">
        <v>104</v>
      </c>
      <c r="K6" s="27" t="s">
        <v>10</v>
      </c>
    </row>
    <row r="7" spans="1:11" ht="12.75">
      <c r="A7" s="3"/>
      <c r="B7" s="3"/>
      <c r="C7" s="3"/>
      <c r="D7" s="3"/>
      <c r="E7" s="27" t="s">
        <v>97</v>
      </c>
      <c r="F7" s="27" t="s">
        <v>98</v>
      </c>
      <c r="G7" s="27" t="s">
        <v>99</v>
      </c>
      <c r="H7" s="27" t="s">
        <v>100</v>
      </c>
      <c r="I7" s="27" t="s">
        <v>101</v>
      </c>
      <c r="J7" s="27" t="s">
        <v>106</v>
      </c>
      <c r="K7" s="3"/>
    </row>
    <row r="8" spans="1:11" ht="76.5" customHeight="1">
      <c r="A8" s="14">
        <v>1</v>
      </c>
      <c r="B8" s="31" t="s">
        <v>86</v>
      </c>
      <c r="C8" s="14" t="s">
        <v>57</v>
      </c>
      <c r="D8" s="3" t="s">
        <v>87</v>
      </c>
      <c r="E8" s="3">
        <v>60</v>
      </c>
      <c r="F8" s="6"/>
      <c r="G8" s="6">
        <f aca="true" t="shared" si="0" ref="G8:G17">E8*F8</f>
        <v>0</v>
      </c>
      <c r="H8" s="7"/>
      <c r="I8" s="10">
        <f aca="true" t="shared" si="1" ref="I8:I17">G8*H8</f>
        <v>0</v>
      </c>
      <c r="J8" s="10">
        <f>G8+I8</f>
        <v>0</v>
      </c>
      <c r="K8" s="19"/>
    </row>
    <row r="9" spans="1:11" ht="54.75" customHeight="1">
      <c r="A9" s="77">
        <v>2</v>
      </c>
      <c r="B9" s="81" t="s">
        <v>84</v>
      </c>
      <c r="C9" s="77" t="s">
        <v>85</v>
      </c>
      <c r="D9" s="37" t="s">
        <v>111</v>
      </c>
      <c r="E9" s="37">
        <v>60</v>
      </c>
      <c r="F9" s="38"/>
      <c r="G9" s="38">
        <f t="shared" si="0"/>
        <v>0</v>
      </c>
      <c r="H9" s="72"/>
      <c r="I9" s="39">
        <f t="shared" si="1"/>
        <v>0</v>
      </c>
      <c r="J9" s="39">
        <f aca="true" t="shared" si="2" ref="J9:J17">G9+I9</f>
        <v>0</v>
      </c>
      <c r="K9" s="90"/>
    </row>
    <row r="10" spans="1:11" ht="56.25" customHeight="1">
      <c r="A10" s="78"/>
      <c r="B10" s="89"/>
      <c r="C10" s="78"/>
      <c r="D10" s="40" t="s">
        <v>58</v>
      </c>
      <c r="E10" s="40">
        <v>36</v>
      </c>
      <c r="F10" s="41"/>
      <c r="G10" s="41">
        <f t="shared" si="0"/>
        <v>0</v>
      </c>
      <c r="H10" s="73"/>
      <c r="I10" s="42">
        <f t="shared" si="1"/>
        <v>0</v>
      </c>
      <c r="J10" s="42">
        <f t="shared" si="2"/>
        <v>0</v>
      </c>
      <c r="K10" s="78"/>
    </row>
    <row r="11" spans="1:11" ht="48.75" customHeight="1">
      <c r="A11" s="14">
        <v>3</v>
      </c>
      <c r="B11" s="31" t="s">
        <v>88</v>
      </c>
      <c r="C11" s="14" t="s">
        <v>77</v>
      </c>
      <c r="D11" s="3" t="s">
        <v>0</v>
      </c>
      <c r="E11" s="3">
        <v>1500</v>
      </c>
      <c r="F11" s="6"/>
      <c r="G11" s="6">
        <f t="shared" si="0"/>
        <v>0</v>
      </c>
      <c r="H11" s="7"/>
      <c r="I11" s="10">
        <f t="shared" si="1"/>
        <v>0</v>
      </c>
      <c r="J11" s="10">
        <f t="shared" si="2"/>
        <v>0</v>
      </c>
      <c r="K11" s="19"/>
    </row>
    <row r="12" spans="1:11" ht="99" customHeight="1">
      <c r="A12" s="3">
        <v>4</v>
      </c>
      <c r="B12" s="32" t="s">
        <v>3</v>
      </c>
      <c r="C12" s="3" t="s">
        <v>19</v>
      </c>
      <c r="D12" s="3" t="s">
        <v>45</v>
      </c>
      <c r="E12" s="3">
        <v>150</v>
      </c>
      <c r="F12" s="6"/>
      <c r="G12" s="6">
        <f t="shared" si="0"/>
        <v>0</v>
      </c>
      <c r="H12" s="7"/>
      <c r="I12" s="10">
        <f t="shared" si="1"/>
        <v>0</v>
      </c>
      <c r="J12" s="10">
        <f t="shared" si="2"/>
        <v>0</v>
      </c>
      <c r="K12" s="20"/>
    </row>
    <row r="13" spans="1:11" ht="51.75" customHeight="1">
      <c r="A13" s="3">
        <v>5</v>
      </c>
      <c r="B13" s="32" t="s">
        <v>27</v>
      </c>
      <c r="C13" s="3" t="s">
        <v>26</v>
      </c>
      <c r="D13" s="3" t="s">
        <v>0</v>
      </c>
      <c r="E13" s="3">
        <v>24</v>
      </c>
      <c r="F13" s="6"/>
      <c r="G13" s="6">
        <f t="shared" si="0"/>
        <v>0</v>
      </c>
      <c r="H13" s="7"/>
      <c r="I13" s="10">
        <f t="shared" si="1"/>
        <v>0</v>
      </c>
      <c r="J13" s="10">
        <f t="shared" si="2"/>
        <v>0</v>
      </c>
      <c r="K13" s="20"/>
    </row>
    <row r="14" spans="1:11" ht="125.25" customHeight="1">
      <c r="A14" s="3">
        <v>6</v>
      </c>
      <c r="B14" s="32" t="s">
        <v>93</v>
      </c>
      <c r="C14" s="3" t="s">
        <v>17</v>
      </c>
      <c r="D14" s="3" t="s">
        <v>46</v>
      </c>
      <c r="E14" s="3">
        <v>80</v>
      </c>
      <c r="F14" s="6"/>
      <c r="G14" s="6">
        <f t="shared" si="0"/>
        <v>0</v>
      </c>
      <c r="H14" s="7"/>
      <c r="I14" s="10">
        <f t="shared" si="1"/>
        <v>0</v>
      </c>
      <c r="J14" s="10">
        <f t="shared" si="2"/>
        <v>0</v>
      </c>
      <c r="K14" s="20"/>
    </row>
    <row r="15" spans="1:11" ht="162" customHeight="1">
      <c r="A15" s="3">
        <v>7</v>
      </c>
      <c r="B15" s="32" t="s">
        <v>20</v>
      </c>
      <c r="C15" s="3" t="s">
        <v>21</v>
      </c>
      <c r="D15" s="3" t="s">
        <v>47</v>
      </c>
      <c r="E15" s="3">
        <v>120</v>
      </c>
      <c r="F15" s="6"/>
      <c r="G15" s="6">
        <f t="shared" si="0"/>
        <v>0</v>
      </c>
      <c r="H15" s="7"/>
      <c r="I15" s="10">
        <f t="shared" si="1"/>
        <v>0</v>
      </c>
      <c r="J15" s="10">
        <f t="shared" si="2"/>
        <v>0</v>
      </c>
      <c r="K15" s="20"/>
    </row>
    <row r="16" spans="1:11" ht="61.5" customHeight="1">
      <c r="A16" s="86">
        <v>8</v>
      </c>
      <c r="B16" s="87" t="s">
        <v>37</v>
      </c>
      <c r="C16" s="86" t="s">
        <v>14</v>
      </c>
      <c r="D16" s="37" t="s">
        <v>38</v>
      </c>
      <c r="E16" s="37">
        <v>120</v>
      </c>
      <c r="F16" s="38"/>
      <c r="G16" s="38">
        <f t="shared" si="0"/>
        <v>0</v>
      </c>
      <c r="H16" s="72"/>
      <c r="I16" s="39">
        <f t="shared" si="1"/>
        <v>0</v>
      </c>
      <c r="J16" s="39">
        <f t="shared" si="2"/>
        <v>0</v>
      </c>
      <c r="K16" s="88"/>
    </row>
    <row r="17" spans="1:11" ht="54" customHeight="1">
      <c r="A17" s="86"/>
      <c r="B17" s="87"/>
      <c r="C17" s="86"/>
      <c r="D17" s="40" t="s">
        <v>39</v>
      </c>
      <c r="E17" s="40">
        <v>1200</v>
      </c>
      <c r="F17" s="41"/>
      <c r="G17" s="41">
        <f t="shared" si="0"/>
        <v>0</v>
      </c>
      <c r="H17" s="73"/>
      <c r="I17" s="42">
        <f t="shared" si="1"/>
        <v>0</v>
      </c>
      <c r="J17" s="42">
        <f t="shared" si="2"/>
        <v>0</v>
      </c>
      <c r="K17" s="88"/>
    </row>
    <row r="18" spans="1:10" ht="22.5" customHeight="1" thickBot="1">
      <c r="A18" s="30"/>
      <c r="B18" s="30"/>
      <c r="C18" s="30"/>
      <c r="D18" s="30"/>
      <c r="E18" s="30"/>
      <c r="F18" s="30" t="s">
        <v>15</v>
      </c>
      <c r="G18" s="52">
        <f>SUM(G8:G17)</f>
        <v>0</v>
      </c>
      <c r="H18" s="30"/>
      <c r="I18" s="30"/>
      <c r="J18" s="52">
        <f>SUM(J8:J17)</f>
        <v>0</v>
      </c>
    </row>
    <row r="19" spans="1:10" ht="33" customHeight="1">
      <c r="A19" s="30"/>
      <c r="B19" s="30"/>
      <c r="C19" s="30"/>
      <c r="D19" s="30"/>
      <c r="E19" s="30"/>
      <c r="F19" s="30"/>
      <c r="G19" s="30"/>
      <c r="H19" s="30"/>
      <c r="I19" s="30"/>
      <c r="J19" s="26"/>
    </row>
    <row r="20" spans="1:10" ht="33" customHeight="1">
      <c r="A20" s="30"/>
      <c r="B20" s="30"/>
      <c r="C20" s="30"/>
      <c r="D20" s="30"/>
      <c r="E20" s="30"/>
      <c r="F20" s="30"/>
      <c r="G20" s="30"/>
      <c r="H20" s="30"/>
      <c r="I20" s="30"/>
      <c r="J20" s="26"/>
    </row>
    <row r="21" spans="1:10" ht="33" customHeight="1">
      <c r="A21" s="30"/>
      <c r="B21" s="30"/>
      <c r="C21" s="30"/>
      <c r="D21" s="30"/>
      <c r="E21" s="30"/>
      <c r="F21" s="30"/>
      <c r="G21" s="30"/>
      <c r="H21" s="30"/>
      <c r="I21" s="30"/>
      <c r="J21" s="26"/>
    </row>
    <row r="22" spans="1:10" ht="33" customHeight="1">
      <c r="A22" s="30"/>
      <c r="B22" s="30"/>
      <c r="C22" s="30"/>
      <c r="D22" s="30"/>
      <c r="E22" s="30"/>
      <c r="F22" s="30"/>
      <c r="G22" s="30"/>
      <c r="H22" s="30"/>
      <c r="I22" s="30"/>
      <c r="J22" s="26"/>
    </row>
    <row r="23" spans="1:10" ht="33" customHeight="1">
      <c r="A23" s="30"/>
      <c r="B23" s="30"/>
      <c r="C23" s="30"/>
      <c r="D23" s="30"/>
      <c r="E23" s="30"/>
      <c r="F23" s="30"/>
      <c r="G23" s="30"/>
      <c r="H23" s="30"/>
      <c r="I23" s="30"/>
      <c r="J23" s="26"/>
    </row>
    <row r="24" spans="1:10" ht="33" customHeight="1">
      <c r="A24" s="30"/>
      <c r="B24" s="30"/>
      <c r="C24" s="30"/>
      <c r="D24" s="30"/>
      <c r="E24" s="30"/>
      <c r="F24" s="30"/>
      <c r="G24" s="30"/>
      <c r="H24" s="30"/>
      <c r="I24" s="30"/>
      <c r="J24" s="26"/>
    </row>
    <row r="25" spans="1:10" ht="33" customHeight="1">
      <c r="A25" s="30"/>
      <c r="B25" s="30"/>
      <c r="C25" s="30"/>
      <c r="D25" s="30"/>
      <c r="E25" s="30"/>
      <c r="F25" s="30"/>
      <c r="G25" s="30"/>
      <c r="H25" s="30"/>
      <c r="I25" s="30"/>
      <c r="J25" s="26"/>
    </row>
    <row r="26" spans="1:10" ht="33" customHeight="1">
      <c r="A26" s="30"/>
      <c r="B26" s="30"/>
      <c r="C26" s="30"/>
      <c r="D26" s="30"/>
      <c r="E26" s="30"/>
      <c r="F26" s="30"/>
      <c r="G26" s="30"/>
      <c r="H26" s="30"/>
      <c r="I26" s="30"/>
      <c r="J26" s="26"/>
    </row>
    <row r="27" spans="1:10" ht="33" customHeight="1">
      <c r="A27" s="30"/>
      <c r="B27" s="30"/>
      <c r="C27" s="30"/>
      <c r="D27" s="30"/>
      <c r="E27" s="30"/>
      <c r="F27" s="30"/>
      <c r="G27" s="30"/>
      <c r="H27" s="30"/>
      <c r="I27" s="30"/>
      <c r="J27" s="26"/>
    </row>
    <row r="28" spans="1:10" ht="33" customHeight="1">
      <c r="A28" s="30"/>
      <c r="B28" s="30"/>
      <c r="C28" s="30"/>
      <c r="D28" s="30"/>
      <c r="E28" s="30"/>
      <c r="F28" s="30"/>
      <c r="G28" s="30"/>
      <c r="H28" s="30"/>
      <c r="I28" s="30"/>
      <c r="J28" s="26"/>
    </row>
    <row r="29" spans="1:10" ht="33" customHeight="1">
      <c r="A29" s="30"/>
      <c r="B29" s="30"/>
      <c r="C29" s="30"/>
      <c r="D29" s="30"/>
      <c r="E29" s="30"/>
      <c r="F29" s="30"/>
      <c r="G29" s="30"/>
      <c r="H29" s="30"/>
      <c r="I29" s="30"/>
      <c r="J29" s="26"/>
    </row>
    <row r="30" spans="1:10" ht="33" customHeight="1">
      <c r="A30" s="30"/>
      <c r="B30" s="30"/>
      <c r="C30" s="30"/>
      <c r="D30" s="30"/>
      <c r="E30" s="30"/>
      <c r="F30" s="30"/>
      <c r="G30" s="30"/>
      <c r="H30" s="30"/>
      <c r="I30" s="30"/>
      <c r="J30" s="26"/>
    </row>
    <row r="31" spans="1:10" ht="33" customHeight="1">
      <c r="A31" s="30"/>
      <c r="B31" s="30"/>
      <c r="C31" s="30"/>
      <c r="D31" s="30"/>
      <c r="E31" s="30"/>
      <c r="F31" s="30"/>
      <c r="G31" s="30"/>
      <c r="H31" s="30"/>
      <c r="I31" s="30"/>
      <c r="J31" s="26"/>
    </row>
    <row r="32" spans="1:10" ht="33" customHeight="1">
      <c r="A32" s="30"/>
      <c r="B32" s="30"/>
      <c r="C32" s="30"/>
      <c r="D32" s="30"/>
      <c r="E32" s="30"/>
      <c r="F32" s="30"/>
      <c r="G32" s="30"/>
      <c r="H32" s="30"/>
      <c r="I32" s="30"/>
      <c r="J32" s="26"/>
    </row>
    <row r="33" spans="1:10" ht="33" customHeight="1">
      <c r="A33" s="30"/>
      <c r="B33" s="30"/>
      <c r="C33" s="30"/>
      <c r="D33" s="30"/>
      <c r="E33" s="30"/>
      <c r="F33" s="30"/>
      <c r="G33" s="30"/>
      <c r="H33" s="30"/>
      <c r="I33" s="30"/>
      <c r="J33" s="26"/>
    </row>
    <row r="34" spans="1:10" ht="33" customHeight="1">
      <c r="A34" s="30"/>
      <c r="B34" s="30"/>
      <c r="C34" s="30"/>
      <c r="D34" s="30"/>
      <c r="E34" s="30"/>
      <c r="F34" s="30"/>
      <c r="G34" s="30"/>
      <c r="H34" s="30"/>
      <c r="I34" s="30"/>
      <c r="J34" s="26"/>
    </row>
    <row r="35" spans="1:10" ht="33" customHeight="1">
      <c r="A35" s="30"/>
      <c r="B35" s="30"/>
      <c r="C35" s="30"/>
      <c r="D35" s="30"/>
      <c r="E35" s="30"/>
      <c r="F35" s="30"/>
      <c r="G35" s="30"/>
      <c r="H35" s="30"/>
      <c r="I35" s="30"/>
      <c r="J35" s="26"/>
    </row>
    <row r="36" spans="1:10" ht="33" customHeight="1">
      <c r="A36" s="30"/>
      <c r="B36" s="30"/>
      <c r="C36" s="30"/>
      <c r="D36" s="30"/>
      <c r="E36" s="30"/>
      <c r="F36" s="30"/>
      <c r="G36" s="30"/>
      <c r="H36" s="30"/>
      <c r="I36" s="30"/>
      <c r="J36" s="26"/>
    </row>
  </sheetData>
  <sheetProtection/>
  <mergeCells count="11">
    <mergeCell ref="B2:C2"/>
    <mergeCell ref="A4:K4"/>
    <mergeCell ref="A5:K5"/>
    <mergeCell ref="K16:K17"/>
    <mergeCell ref="A16:A17"/>
    <mergeCell ref="B16:B17"/>
    <mergeCell ref="C16:C17"/>
    <mergeCell ref="A9:A10"/>
    <mergeCell ref="B9:B10"/>
    <mergeCell ref="C9:C10"/>
    <mergeCell ref="K9:K10"/>
  </mergeCells>
  <printOptions/>
  <pageMargins left="0.7874015748031497" right="0.7874015748031497" top="0.5118110236220472" bottom="0.07874015748031496" header="0.5118110236220472" footer="0.5118110236220472"/>
  <pageSetup fitToHeight="2" fitToWidth="1" horizontalDpi="600" verticalDpi="600" orientation="landscape" paperSize="9" scale="86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4.00390625" style="0" customWidth="1"/>
    <col min="2" max="2" width="33.00390625" style="0" customWidth="1"/>
    <col min="3" max="3" width="8.57421875" style="0" customWidth="1"/>
    <col min="4" max="4" width="12.28125" style="0" customWidth="1"/>
    <col min="5" max="5" width="6.421875" style="0" customWidth="1"/>
    <col min="6" max="6" width="11.140625" style="0" customWidth="1"/>
    <col min="7" max="7" width="12.140625" style="0" customWidth="1"/>
    <col min="8" max="8" width="9.00390625" style="0" customWidth="1"/>
    <col min="9" max="9" width="11.8515625" style="0" customWidth="1"/>
    <col min="10" max="10" width="14.57421875" style="0" customWidth="1"/>
    <col min="11" max="11" width="10.421875" style="0" customWidth="1"/>
  </cols>
  <sheetData>
    <row r="1" spans="1:11" ht="12.75">
      <c r="A1" s="11"/>
      <c r="B1" s="12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1"/>
      <c r="B2" s="12"/>
      <c r="C2" s="11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83" t="s">
        <v>94</v>
      </c>
      <c r="C3" s="84"/>
      <c r="D3" s="11"/>
      <c r="E3" s="11"/>
      <c r="F3" s="11"/>
      <c r="G3" s="11"/>
      <c r="H3" s="11"/>
      <c r="I3" s="11"/>
      <c r="J3" s="11"/>
      <c r="K3" s="11"/>
    </row>
    <row r="4" spans="1:11" ht="12.75">
      <c r="A4" s="11"/>
      <c r="B4" s="12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83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2.7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ht="63.75">
      <c r="A7" s="27" t="s">
        <v>115</v>
      </c>
      <c r="B7" s="27" t="s">
        <v>5</v>
      </c>
      <c r="C7" s="34" t="s">
        <v>6</v>
      </c>
      <c r="D7" s="27" t="s">
        <v>7</v>
      </c>
      <c r="E7" s="27" t="s">
        <v>8</v>
      </c>
      <c r="F7" s="34" t="s">
        <v>9</v>
      </c>
      <c r="G7" s="27" t="s">
        <v>105</v>
      </c>
      <c r="H7" s="27" t="s">
        <v>102</v>
      </c>
      <c r="I7" s="27" t="s">
        <v>103</v>
      </c>
      <c r="J7" s="27" t="s">
        <v>114</v>
      </c>
      <c r="K7" s="27" t="s">
        <v>10</v>
      </c>
    </row>
    <row r="8" spans="1:11" ht="12.75">
      <c r="A8" s="3"/>
      <c r="B8" s="3"/>
      <c r="C8" s="3"/>
      <c r="D8" s="3"/>
      <c r="E8" s="27" t="s">
        <v>97</v>
      </c>
      <c r="F8" s="27" t="s">
        <v>98</v>
      </c>
      <c r="G8" s="27" t="s">
        <v>99</v>
      </c>
      <c r="H8" s="27" t="s">
        <v>100</v>
      </c>
      <c r="I8" s="27" t="s">
        <v>101</v>
      </c>
      <c r="J8" s="27" t="s">
        <v>106</v>
      </c>
      <c r="K8" s="3"/>
    </row>
    <row r="9" spans="1:11" ht="201" customHeight="1" thickBot="1">
      <c r="A9" s="24">
        <v>1</v>
      </c>
      <c r="B9" s="69" t="s">
        <v>116</v>
      </c>
      <c r="C9" s="24"/>
      <c r="D9" s="24" t="s">
        <v>69</v>
      </c>
      <c r="E9" s="24">
        <v>150</v>
      </c>
      <c r="F9" s="65"/>
      <c r="G9" s="64">
        <f>E9*F9</f>
        <v>0</v>
      </c>
      <c r="H9" s="63"/>
      <c r="I9" s="66">
        <f>G9*H9</f>
        <v>0</v>
      </c>
      <c r="J9" s="66">
        <f>G9+I9</f>
        <v>0</v>
      </c>
      <c r="K9" s="25"/>
    </row>
    <row r="10" spans="1:11" ht="13.5" thickBot="1">
      <c r="A10" s="11"/>
      <c r="B10" s="29"/>
      <c r="C10" s="11"/>
      <c r="D10" s="11"/>
      <c r="E10" s="11"/>
      <c r="F10" s="53" t="s">
        <v>15</v>
      </c>
      <c r="G10" s="68"/>
      <c r="H10" s="11"/>
      <c r="I10" s="54"/>
      <c r="J10" s="67"/>
      <c r="K10" s="11"/>
    </row>
    <row r="11" spans="1:11" ht="12.75">
      <c r="A11" s="11"/>
      <c r="B11" s="12"/>
      <c r="C11" s="11"/>
      <c r="D11" s="11"/>
      <c r="E11" s="11"/>
      <c r="F11" s="11"/>
      <c r="G11" s="11"/>
      <c r="H11" s="11"/>
      <c r="I11" s="11"/>
      <c r="J11" s="11"/>
      <c r="K11" s="11"/>
    </row>
  </sheetData>
  <sheetProtection/>
  <mergeCells count="3">
    <mergeCell ref="A5:K5"/>
    <mergeCell ref="A6:K6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1">
      <selection activeCell="K11" sqref="K11:K12"/>
    </sheetView>
  </sheetViews>
  <sheetFormatPr defaultColWidth="9.140625" defaultRowHeight="12.75"/>
  <cols>
    <col min="1" max="1" width="4.140625" style="11" bestFit="1" customWidth="1"/>
    <col min="2" max="2" width="42.421875" style="12" customWidth="1"/>
    <col min="3" max="3" width="14.28125" style="11" customWidth="1"/>
    <col min="4" max="4" width="12.140625" style="11" customWidth="1"/>
    <col min="5" max="5" width="6.28125" style="11" customWidth="1"/>
    <col min="6" max="6" width="12.57421875" style="11" customWidth="1"/>
    <col min="7" max="7" width="11.57421875" style="11" customWidth="1"/>
    <col min="8" max="8" width="7.00390625" style="11" customWidth="1"/>
    <col min="9" max="9" width="7.140625" style="11" customWidth="1"/>
    <col min="10" max="10" width="12.00390625" style="11" customWidth="1"/>
    <col min="11" max="11" width="13.57421875" style="11" bestFit="1" customWidth="1"/>
    <col min="12" max="16384" width="9.140625" style="11" customWidth="1"/>
  </cols>
  <sheetData>
    <row r="2" spans="2:3" ht="12.75">
      <c r="B2" s="83" t="s">
        <v>94</v>
      </c>
      <c r="C2" s="84"/>
    </row>
    <row r="4" spans="1:11" ht="12.75">
      <c r="A4" s="83" t="s">
        <v>64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63.75">
      <c r="A6" s="27" t="s">
        <v>4</v>
      </c>
      <c r="B6" s="27" t="s">
        <v>5</v>
      </c>
      <c r="C6" s="27" t="s">
        <v>6</v>
      </c>
      <c r="D6" s="27" t="s">
        <v>7</v>
      </c>
      <c r="E6" s="27" t="s">
        <v>8</v>
      </c>
      <c r="F6" s="27" t="s">
        <v>9</v>
      </c>
      <c r="G6" s="27" t="s">
        <v>105</v>
      </c>
      <c r="H6" s="27" t="s">
        <v>102</v>
      </c>
      <c r="I6" s="27" t="s">
        <v>103</v>
      </c>
      <c r="J6" s="27" t="s">
        <v>104</v>
      </c>
      <c r="K6" s="27" t="s">
        <v>10</v>
      </c>
    </row>
    <row r="7" spans="1:11" ht="12.75">
      <c r="A7" s="3"/>
      <c r="B7" s="3"/>
      <c r="C7" s="3"/>
      <c r="D7" s="3"/>
      <c r="E7" s="27" t="s">
        <v>97</v>
      </c>
      <c r="F7" s="27" t="s">
        <v>98</v>
      </c>
      <c r="G7" s="27" t="s">
        <v>99</v>
      </c>
      <c r="H7" s="27" t="s">
        <v>100</v>
      </c>
      <c r="I7" s="27" t="s">
        <v>101</v>
      </c>
      <c r="J7" s="27" t="s">
        <v>106</v>
      </c>
      <c r="K7" s="3"/>
    </row>
    <row r="8" spans="1:11" ht="168">
      <c r="A8" s="14">
        <v>1</v>
      </c>
      <c r="B8" s="33" t="s">
        <v>79</v>
      </c>
      <c r="C8" s="14" t="s">
        <v>18</v>
      </c>
      <c r="D8" s="3" t="s">
        <v>48</v>
      </c>
      <c r="E8" s="3">
        <v>10</v>
      </c>
      <c r="F8" s="6"/>
      <c r="G8" s="6">
        <f>E8*F8</f>
        <v>0</v>
      </c>
      <c r="H8" s="62"/>
      <c r="I8" s="6">
        <f>G8*H8</f>
        <v>0</v>
      </c>
      <c r="J8" s="6">
        <f>G8+I8</f>
        <v>0</v>
      </c>
      <c r="K8" s="19" t="s">
        <v>16</v>
      </c>
    </row>
    <row r="9" spans="1:11" ht="87.75" customHeight="1">
      <c r="A9" s="3">
        <v>2</v>
      </c>
      <c r="B9" s="33" t="s">
        <v>50</v>
      </c>
      <c r="C9" s="14" t="s">
        <v>52</v>
      </c>
      <c r="D9" s="3" t="s">
        <v>90</v>
      </c>
      <c r="E9" s="3">
        <v>60</v>
      </c>
      <c r="F9" s="6"/>
      <c r="G9" s="6">
        <f>E9*F9</f>
        <v>0</v>
      </c>
      <c r="H9" s="62"/>
      <c r="I9" s="6">
        <f>G9*H9</f>
        <v>0</v>
      </c>
      <c r="J9" s="6">
        <f>G9+I9</f>
        <v>0</v>
      </c>
      <c r="K9" s="19" t="s">
        <v>51</v>
      </c>
    </row>
    <row r="10" spans="1:11" ht="96">
      <c r="A10" s="3">
        <v>3</v>
      </c>
      <c r="B10" s="32" t="s">
        <v>78</v>
      </c>
      <c r="C10" s="3" t="s">
        <v>66</v>
      </c>
      <c r="D10" s="3" t="s">
        <v>67</v>
      </c>
      <c r="E10" s="3">
        <v>40</v>
      </c>
      <c r="F10" s="6"/>
      <c r="G10" s="6">
        <f>E10*F10</f>
        <v>0</v>
      </c>
      <c r="H10" s="62"/>
      <c r="I10" s="6">
        <f>G10*H10</f>
        <v>0</v>
      </c>
      <c r="J10" s="6">
        <f>G10+I10</f>
        <v>0</v>
      </c>
      <c r="K10" s="20" t="s">
        <v>68</v>
      </c>
    </row>
    <row r="11" spans="1:11" ht="75.75" customHeight="1">
      <c r="A11" s="77">
        <v>4</v>
      </c>
      <c r="B11" s="79" t="s">
        <v>80</v>
      </c>
      <c r="C11" s="77" t="s">
        <v>65</v>
      </c>
      <c r="D11" s="37" t="s">
        <v>112</v>
      </c>
      <c r="E11" s="37">
        <v>12</v>
      </c>
      <c r="F11" s="38"/>
      <c r="G11" s="38">
        <f>E11*F11</f>
        <v>0</v>
      </c>
      <c r="H11" s="74"/>
      <c r="I11" s="38">
        <f>G11*H11</f>
        <v>0</v>
      </c>
      <c r="J11" s="38">
        <f>G11+I11</f>
        <v>0</v>
      </c>
      <c r="K11" s="90"/>
    </row>
    <row r="12" spans="1:11" ht="86.25" customHeight="1">
      <c r="A12" s="78"/>
      <c r="B12" s="80"/>
      <c r="C12" s="78"/>
      <c r="D12" s="40" t="s">
        <v>58</v>
      </c>
      <c r="E12" s="40">
        <v>24</v>
      </c>
      <c r="F12" s="41"/>
      <c r="G12" s="41">
        <f>E12*F12</f>
        <v>0</v>
      </c>
      <c r="H12" s="75"/>
      <c r="I12" s="41">
        <f>G12*H12</f>
        <v>0</v>
      </c>
      <c r="J12" s="41">
        <f>G12+I12</f>
        <v>0</v>
      </c>
      <c r="K12" s="78"/>
    </row>
    <row r="13" spans="1:10" ht="20.25" customHeight="1" thickBot="1">
      <c r="A13" s="23"/>
      <c r="B13" s="23"/>
      <c r="C13" s="23"/>
      <c r="D13" s="23"/>
      <c r="E13" s="23"/>
      <c r="F13" s="23" t="s">
        <v>15</v>
      </c>
      <c r="G13" s="61">
        <f>SUM(G8:G12)</f>
        <v>0</v>
      </c>
      <c r="H13" s="23"/>
      <c r="I13" s="26"/>
      <c r="J13" s="52">
        <f>SUM(J8:J12)</f>
        <v>0</v>
      </c>
    </row>
    <row r="14" spans="1:10" ht="20.25" customHeight="1">
      <c r="A14" s="23"/>
      <c r="B14" s="23"/>
      <c r="C14" s="23"/>
      <c r="D14" s="23"/>
      <c r="E14" s="23"/>
      <c r="F14" s="23"/>
      <c r="G14" s="23"/>
      <c r="H14" s="23"/>
      <c r="I14" s="26"/>
      <c r="J14" s="26"/>
    </row>
    <row r="15" spans="1:10" ht="20.25" customHeight="1">
      <c r="A15" s="23"/>
      <c r="B15" s="23"/>
      <c r="C15" s="23"/>
      <c r="D15" s="23"/>
      <c r="E15" s="23"/>
      <c r="F15" s="23"/>
      <c r="G15" s="23"/>
      <c r="H15" s="23"/>
      <c r="I15" s="26"/>
      <c r="J15" s="26"/>
    </row>
    <row r="16" spans="1:10" ht="20.25" customHeight="1">
      <c r="A16" s="23"/>
      <c r="B16" s="23"/>
      <c r="C16" s="23"/>
      <c r="D16" s="23"/>
      <c r="E16" s="23"/>
      <c r="F16" s="23"/>
      <c r="G16" s="23"/>
      <c r="H16" s="23"/>
      <c r="I16" s="26"/>
      <c r="J16" s="26"/>
    </row>
    <row r="17" spans="1:10" ht="20.25" customHeight="1">
      <c r="A17" s="23"/>
      <c r="B17" s="23"/>
      <c r="C17" s="23"/>
      <c r="D17" s="23"/>
      <c r="E17" s="23"/>
      <c r="F17" s="23"/>
      <c r="G17" s="23"/>
      <c r="H17" s="23"/>
      <c r="I17" s="26"/>
      <c r="J17" s="26"/>
    </row>
    <row r="18" spans="1:10" ht="20.25" customHeight="1">
      <c r="A18" s="23"/>
      <c r="B18" s="23"/>
      <c r="C18" s="23"/>
      <c r="D18" s="23"/>
      <c r="E18" s="23"/>
      <c r="F18" s="23"/>
      <c r="G18" s="23"/>
      <c r="H18" s="23"/>
      <c r="I18" s="26"/>
      <c r="J18" s="26"/>
    </row>
    <row r="19" spans="1:10" ht="20.25" customHeight="1">
      <c r="A19" s="23"/>
      <c r="B19" s="23"/>
      <c r="C19" s="23"/>
      <c r="D19" s="23"/>
      <c r="E19" s="23"/>
      <c r="F19" s="23"/>
      <c r="G19" s="23"/>
      <c r="H19" s="23"/>
      <c r="I19" s="26"/>
      <c r="J19" s="26"/>
    </row>
  </sheetData>
  <sheetProtection/>
  <mergeCells count="7">
    <mergeCell ref="A4:K4"/>
    <mergeCell ref="A5:K5"/>
    <mergeCell ref="B2:C2"/>
    <mergeCell ref="A11:A12"/>
    <mergeCell ref="B11:B12"/>
    <mergeCell ref="C11:C12"/>
    <mergeCell ref="K11:K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0">
      <selection activeCell="F25" sqref="F25"/>
    </sheetView>
  </sheetViews>
  <sheetFormatPr defaultColWidth="9.140625" defaultRowHeight="12.75"/>
  <cols>
    <col min="1" max="1" width="5.28125" style="0" customWidth="1"/>
    <col min="2" max="2" width="36.57421875" style="0" customWidth="1"/>
    <col min="4" max="4" width="12.421875" style="0" customWidth="1"/>
    <col min="5" max="5" width="7.421875" style="0" customWidth="1"/>
    <col min="6" max="6" width="12.8515625" style="0" customWidth="1"/>
    <col min="7" max="7" width="11.7109375" style="0" customWidth="1"/>
    <col min="8" max="8" width="7.28125" style="0" customWidth="1"/>
    <col min="9" max="9" width="8.00390625" style="0" customWidth="1"/>
    <col min="10" max="10" width="12.00390625" style="0" customWidth="1"/>
    <col min="11" max="11" width="11.28125" style="0" customWidth="1"/>
  </cols>
  <sheetData>
    <row r="1" spans="1:11" ht="12.75">
      <c r="A1" s="11"/>
      <c r="B1" s="12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1"/>
      <c r="B2" s="83" t="s">
        <v>94</v>
      </c>
      <c r="C2" s="84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83" t="s">
        <v>70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67.5" customHeight="1">
      <c r="A6" s="27" t="s">
        <v>4</v>
      </c>
      <c r="B6" s="27" t="s">
        <v>5</v>
      </c>
      <c r="C6" s="27" t="s">
        <v>6</v>
      </c>
      <c r="D6" s="27" t="s">
        <v>7</v>
      </c>
      <c r="E6" s="27" t="s">
        <v>8</v>
      </c>
      <c r="F6" s="27" t="s">
        <v>9</v>
      </c>
      <c r="G6" s="27" t="s">
        <v>105</v>
      </c>
      <c r="H6" s="27" t="s">
        <v>102</v>
      </c>
      <c r="I6" s="27" t="s">
        <v>103</v>
      </c>
      <c r="J6" s="27" t="s">
        <v>104</v>
      </c>
      <c r="K6" s="27" t="s">
        <v>10</v>
      </c>
    </row>
    <row r="7" spans="1:11" ht="12.75">
      <c r="A7" s="3"/>
      <c r="B7" s="3"/>
      <c r="C7" s="3"/>
      <c r="D7" s="3"/>
      <c r="E7" s="3" t="s">
        <v>97</v>
      </c>
      <c r="F7" s="3" t="s">
        <v>98</v>
      </c>
      <c r="G7" s="3" t="s">
        <v>99</v>
      </c>
      <c r="H7" s="3" t="s">
        <v>100</v>
      </c>
      <c r="I7" s="3" t="s">
        <v>101</v>
      </c>
      <c r="J7" s="3" t="s">
        <v>106</v>
      </c>
      <c r="K7" s="3"/>
    </row>
    <row r="8" spans="1:11" ht="135" customHeight="1">
      <c r="A8" s="14">
        <v>1</v>
      </c>
      <c r="B8" s="70" t="s">
        <v>117</v>
      </c>
      <c r="C8" s="14"/>
      <c r="D8" s="3" t="s">
        <v>56</v>
      </c>
      <c r="E8" s="3">
        <v>7</v>
      </c>
      <c r="F8" s="6"/>
      <c r="G8" s="6">
        <f aca="true" t="shared" si="0" ref="G8:G13">E8*F8</f>
        <v>0</v>
      </c>
      <c r="H8" s="62"/>
      <c r="I8" s="6">
        <f aca="true" t="shared" si="1" ref="I8:I13">G8*H8</f>
        <v>0</v>
      </c>
      <c r="J8" s="6">
        <f aca="true" t="shared" si="2" ref="J8:J13">G8+I8</f>
        <v>0</v>
      </c>
      <c r="K8" s="19"/>
    </row>
    <row r="9" spans="1:11" ht="109.5" customHeight="1">
      <c r="A9" s="3">
        <v>2</v>
      </c>
      <c r="B9" s="33" t="s">
        <v>118</v>
      </c>
      <c r="C9" s="14" t="s">
        <v>57</v>
      </c>
      <c r="D9" s="3" t="s">
        <v>58</v>
      </c>
      <c r="E9" s="3">
        <v>10</v>
      </c>
      <c r="F9" s="6"/>
      <c r="G9" s="6">
        <f t="shared" si="0"/>
        <v>0</v>
      </c>
      <c r="H9" s="62"/>
      <c r="I9" s="6">
        <f t="shared" si="1"/>
        <v>0</v>
      </c>
      <c r="J9" s="6">
        <f t="shared" si="2"/>
        <v>0</v>
      </c>
      <c r="K9" s="19"/>
    </row>
    <row r="10" spans="1:11" ht="60">
      <c r="A10" s="3">
        <v>3</v>
      </c>
      <c r="B10" s="71" t="s">
        <v>62</v>
      </c>
      <c r="C10" s="3"/>
      <c r="D10" s="3" t="s">
        <v>58</v>
      </c>
      <c r="E10" s="3">
        <v>3</v>
      </c>
      <c r="F10" s="6"/>
      <c r="G10" s="6">
        <f t="shared" si="0"/>
        <v>0</v>
      </c>
      <c r="H10" s="62"/>
      <c r="I10" s="6">
        <f t="shared" si="1"/>
        <v>0</v>
      </c>
      <c r="J10" s="6">
        <f t="shared" si="2"/>
        <v>0</v>
      </c>
      <c r="K10" s="20"/>
    </row>
    <row r="11" spans="1:11" ht="77.25" customHeight="1">
      <c r="A11" s="3">
        <v>4</v>
      </c>
      <c r="B11" s="32" t="s">
        <v>59</v>
      </c>
      <c r="C11" s="3"/>
      <c r="D11" s="3" t="s">
        <v>113</v>
      </c>
      <c r="E11" s="3">
        <v>7</v>
      </c>
      <c r="F11" s="6"/>
      <c r="G11" s="6">
        <f t="shared" si="0"/>
        <v>0</v>
      </c>
      <c r="H11" s="62"/>
      <c r="I11" s="6">
        <f t="shared" si="1"/>
        <v>0</v>
      </c>
      <c r="J11" s="6">
        <f t="shared" si="2"/>
        <v>0</v>
      </c>
      <c r="K11" s="20"/>
    </row>
    <row r="12" spans="1:11" ht="39" customHeight="1">
      <c r="A12" s="3">
        <v>5</v>
      </c>
      <c r="B12" s="32" t="s">
        <v>60</v>
      </c>
      <c r="C12" s="3"/>
      <c r="D12" s="3" t="s">
        <v>58</v>
      </c>
      <c r="E12" s="3">
        <v>3</v>
      </c>
      <c r="F12" s="6"/>
      <c r="G12" s="6">
        <f t="shared" si="0"/>
        <v>0</v>
      </c>
      <c r="H12" s="62"/>
      <c r="I12" s="6">
        <f t="shared" si="1"/>
        <v>0</v>
      </c>
      <c r="J12" s="6">
        <f t="shared" si="2"/>
        <v>0</v>
      </c>
      <c r="K12" s="20"/>
    </row>
    <row r="13" spans="1:11" ht="87" customHeight="1">
      <c r="A13" s="3">
        <v>6</v>
      </c>
      <c r="B13" s="71" t="s">
        <v>63</v>
      </c>
      <c r="C13" s="3"/>
      <c r="D13" s="3" t="s">
        <v>61</v>
      </c>
      <c r="E13" s="3">
        <v>6</v>
      </c>
      <c r="F13" s="6"/>
      <c r="G13" s="6">
        <f t="shared" si="0"/>
        <v>0</v>
      </c>
      <c r="H13" s="62"/>
      <c r="I13" s="6">
        <f t="shared" si="1"/>
        <v>0</v>
      </c>
      <c r="J13" s="6">
        <f t="shared" si="2"/>
        <v>0</v>
      </c>
      <c r="K13" s="20"/>
    </row>
    <row r="14" spans="1:11" ht="16.5" thickBot="1">
      <c r="A14" s="43"/>
      <c r="B14" s="51"/>
      <c r="C14" s="43"/>
      <c r="D14" s="43"/>
      <c r="E14" s="43"/>
      <c r="F14" s="76" t="s">
        <v>15</v>
      </c>
      <c r="G14" s="56">
        <f>SUM(G8:G13)</f>
        <v>0</v>
      </c>
      <c r="H14" s="55"/>
      <c r="I14" s="55"/>
      <c r="J14" s="56">
        <f>SUM(J8:J13)</f>
        <v>0</v>
      </c>
      <c r="K14" s="46"/>
    </row>
    <row r="15" spans="1:11" ht="12.75">
      <c r="A15" s="43"/>
      <c r="B15" s="51"/>
      <c r="C15" s="43"/>
      <c r="D15" s="43"/>
      <c r="E15" s="43"/>
      <c r="F15" s="55"/>
      <c r="G15" s="55"/>
      <c r="H15" s="55"/>
      <c r="I15" s="55"/>
      <c r="J15" s="55"/>
      <c r="K15" s="46"/>
    </row>
    <row r="16" spans="1:11" ht="12.75">
      <c r="A16" s="11"/>
      <c r="B16" s="12" t="s">
        <v>119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2.75">
      <c r="A17" s="11"/>
      <c r="B17" s="12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>
      <c r="A18" s="11"/>
      <c r="B18" s="12"/>
      <c r="C18" s="11"/>
      <c r="D18" s="11"/>
      <c r="E18" s="11"/>
      <c r="F18" s="11"/>
      <c r="G18" s="11"/>
      <c r="H18" s="11"/>
      <c r="I18" s="11"/>
      <c r="J18" s="11"/>
      <c r="K18" s="11"/>
    </row>
  </sheetData>
  <sheetProtection/>
  <mergeCells count="3">
    <mergeCell ref="A4:K4"/>
    <mergeCell ref="A5:K5"/>
    <mergeCell ref="B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K8" sqref="K8:K9"/>
    </sheetView>
  </sheetViews>
  <sheetFormatPr defaultColWidth="9.140625" defaultRowHeight="12.75"/>
  <cols>
    <col min="1" max="1" width="4.140625" style="2" bestFit="1" customWidth="1"/>
    <col min="2" max="2" width="41.8515625" style="2" customWidth="1"/>
    <col min="3" max="3" width="11.8515625" style="2" customWidth="1"/>
    <col min="4" max="4" width="12.7109375" style="2" customWidth="1"/>
    <col min="5" max="5" width="5.7109375" style="2" customWidth="1"/>
    <col min="6" max="6" width="13.28125" style="2" customWidth="1"/>
    <col min="7" max="7" width="12.28125" style="2" customWidth="1"/>
    <col min="8" max="8" width="7.8515625" style="2" customWidth="1"/>
    <col min="9" max="9" width="8.57421875" style="2" customWidth="1"/>
    <col min="10" max="10" width="11.421875" style="2" customWidth="1"/>
    <col min="11" max="11" width="13.57421875" style="2" bestFit="1" customWidth="1"/>
    <col min="12" max="16384" width="9.140625" style="2" customWidth="1"/>
  </cols>
  <sheetData>
    <row r="1" spans="1:11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1"/>
      <c r="B2" s="83" t="s">
        <v>94</v>
      </c>
      <c r="C2" s="84"/>
      <c r="D2" s="11"/>
      <c r="E2" s="11"/>
      <c r="F2" s="11"/>
      <c r="G2" s="11"/>
      <c r="H2" s="11"/>
      <c r="I2" s="11"/>
      <c r="J2" s="11"/>
      <c r="K2" s="11"/>
    </row>
    <row r="3" spans="1:11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83" t="s">
        <v>91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78" customHeight="1">
      <c r="A6" s="27" t="s">
        <v>4</v>
      </c>
      <c r="B6" s="27" t="s">
        <v>5</v>
      </c>
      <c r="C6" s="27" t="s">
        <v>6</v>
      </c>
      <c r="D6" s="27" t="s">
        <v>7</v>
      </c>
      <c r="E6" s="27" t="s">
        <v>8</v>
      </c>
      <c r="F6" s="27" t="s">
        <v>9</v>
      </c>
      <c r="G6" s="27" t="s">
        <v>105</v>
      </c>
      <c r="H6" s="27" t="s">
        <v>102</v>
      </c>
      <c r="I6" s="27" t="s">
        <v>103</v>
      </c>
      <c r="J6" s="27" t="s">
        <v>104</v>
      </c>
      <c r="K6" s="27" t="s">
        <v>10</v>
      </c>
    </row>
    <row r="7" spans="1:12" ht="12.75">
      <c r="A7" s="28"/>
      <c r="B7" s="28"/>
      <c r="C7" s="28"/>
      <c r="D7" s="28"/>
      <c r="E7" s="35" t="s">
        <v>97</v>
      </c>
      <c r="F7" s="35" t="s">
        <v>98</v>
      </c>
      <c r="G7" s="35" t="s">
        <v>99</v>
      </c>
      <c r="H7" s="35" t="s">
        <v>100</v>
      </c>
      <c r="I7" s="35" t="s">
        <v>101</v>
      </c>
      <c r="J7" s="35" t="s">
        <v>106</v>
      </c>
      <c r="K7" s="28"/>
      <c r="L7" s="1"/>
    </row>
    <row r="8" spans="1:12" ht="23.25" customHeight="1">
      <c r="A8" s="3">
        <v>1</v>
      </c>
      <c r="B8" s="5" t="s">
        <v>28</v>
      </c>
      <c r="C8" s="3" t="s">
        <v>30</v>
      </c>
      <c r="D8" s="3" t="s">
        <v>1</v>
      </c>
      <c r="E8" s="3">
        <v>8</v>
      </c>
      <c r="F8" s="6"/>
      <c r="G8" s="6">
        <f>E8*F8</f>
        <v>0</v>
      </c>
      <c r="H8" s="62"/>
      <c r="I8" s="6">
        <f>G8*H8</f>
        <v>0</v>
      </c>
      <c r="J8" s="6">
        <f>G8+I8</f>
        <v>0</v>
      </c>
      <c r="K8" s="21"/>
      <c r="L8" s="1"/>
    </row>
    <row r="9" spans="1:12" ht="27" customHeight="1">
      <c r="A9" s="3">
        <v>2</v>
      </c>
      <c r="B9" s="5" t="s">
        <v>29</v>
      </c>
      <c r="C9" s="3" t="s">
        <v>14</v>
      </c>
      <c r="D9" s="3" t="s">
        <v>2</v>
      </c>
      <c r="E9" s="3">
        <v>130</v>
      </c>
      <c r="F9" s="6"/>
      <c r="G9" s="6">
        <f>E9*F9</f>
        <v>0</v>
      </c>
      <c r="H9" s="62"/>
      <c r="I9" s="6">
        <f>G9*H9</f>
        <v>0</v>
      </c>
      <c r="J9" s="6">
        <f>G9+I9</f>
        <v>0</v>
      </c>
      <c r="K9" s="21"/>
      <c r="L9" s="1"/>
    </row>
    <row r="10" spans="1:12" ht="18" customHeight="1" thickBot="1">
      <c r="A10" s="43"/>
      <c r="B10" s="57"/>
      <c r="C10" s="43"/>
      <c r="D10" s="43"/>
      <c r="E10" s="43"/>
      <c r="F10" s="76" t="s">
        <v>15</v>
      </c>
      <c r="G10" s="56">
        <f>SUM(G8:G9)</f>
        <v>0</v>
      </c>
      <c r="H10" s="55"/>
      <c r="I10" s="55"/>
      <c r="J10" s="56">
        <f>SUM(J8:J9)</f>
        <v>0</v>
      </c>
      <c r="K10" s="58"/>
      <c r="L10" s="1"/>
    </row>
    <row r="11" spans="1:12" ht="17.25" customHeight="1">
      <c r="A11" s="43"/>
      <c r="B11" s="57"/>
      <c r="C11" s="43"/>
      <c r="D11" s="43"/>
      <c r="E11" s="43"/>
      <c r="F11" s="55"/>
      <c r="G11" s="55"/>
      <c r="H11" s="55"/>
      <c r="I11" s="55"/>
      <c r="J11" s="55"/>
      <c r="K11" s="58"/>
      <c r="L11" s="1"/>
    </row>
    <row r="12" spans="1:11" ht="12.75" customHeight="1">
      <c r="A12" s="91" t="s">
        <v>120</v>
      </c>
      <c r="B12" s="92"/>
      <c r="C12" s="92"/>
      <c r="D12" s="92"/>
      <c r="E12" s="92"/>
      <c r="F12" s="92"/>
      <c r="G12" s="92"/>
      <c r="H12" s="92"/>
      <c r="I12" s="92"/>
      <c r="J12" s="92"/>
      <c r="K12" s="93"/>
    </row>
    <row r="13" spans="1:11" ht="12.75">
      <c r="A13" s="94"/>
      <c r="B13" s="95"/>
      <c r="C13" s="95"/>
      <c r="D13" s="95"/>
      <c r="E13" s="95"/>
      <c r="F13" s="95"/>
      <c r="G13" s="95"/>
      <c r="H13" s="95"/>
      <c r="I13" s="95"/>
      <c r="J13" s="95"/>
      <c r="K13" s="96"/>
    </row>
    <row r="14" spans="1:11" ht="12.75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6"/>
    </row>
    <row r="15" spans="1:11" ht="12.75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6"/>
    </row>
    <row r="16" spans="1:11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1:11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65472" s="4" customFormat="1" ht="12.75"/>
    <row r="65473" s="11" customFormat="1" ht="12.75"/>
    <row r="65474" s="11" customFormat="1" ht="12.75"/>
    <row r="65475" s="11" customFormat="1" ht="12.75"/>
    <row r="65476" s="11" customFormat="1" ht="12.75"/>
  </sheetData>
  <sheetProtection/>
  <mergeCells count="4">
    <mergeCell ref="A4:K4"/>
    <mergeCell ref="A5:K5"/>
    <mergeCell ref="A12:K15"/>
    <mergeCell ref="B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10">
      <selection activeCell="M28" sqref="M28"/>
    </sheetView>
  </sheetViews>
  <sheetFormatPr defaultColWidth="9.140625" defaultRowHeight="12.75"/>
  <cols>
    <col min="1" max="1" width="4.140625" style="11" bestFit="1" customWidth="1"/>
    <col min="2" max="2" width="42.140625" style="12" customWidth="1"/>
    <col min="3" max="3" width="12.57421875" style="11" customWidth="1"/>
    <col min="4" max="4" width="12.28125" style="11" customWidth="1"/>
    <col min="5" max="5" width="6.7109375" style="11" customWidth="1"/>
    <col min="6" max="6" width="12.140625" style="11" customWidth="1"/>
    <col min="7" max="7" width="12.8515625" style="11" customWidth="1"/>
    <col min="8" max="8" width="7.421875" style="11" customWidth="1"/>
    <col min="9" max="9" width="7.57421875" style="11" customWidth="1"/>
    <col min="10" max="10" width="12.421875" style="11" customWidth="1"/>
    <col min="11" max="11" width="13.57421875" style="11" bestFit="1" customWidth="1"/>
    <col min="12" max="16384" width="9.140625" style="11" customWidth="1"/>
  </cols>
  <sheetData>
    <row r="2" spans="2:3" ht="12.75">
      <c r="B2" s="83" t="s">
        <v>94</v>
      </c>
      <c r="C2" s="84"/>
    </row>
    <row r="4" spans="1:11" ht="12.75">
      <c r="A4" s="83" t="s">
        <v>92</v>
      </c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ht="12.7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ht="75.75" customHeight="1">
      <c r="A6" s="27" t="s">
        <v>4</v>
      </c>
      <c r="B6" s="27" t="s">
        <v>5</v>
      </c>
      <c r="C6" s="27" t="s">
        <v>6</v>
      </c>
      <c r="D6" s="27" t="s">
        <v>7</v>
      </c>
      <c r="E6" s="27" t="s">
        <v>8</v>
      </c>
      <c r="F6" s="27" t="s">
        <v>9</v>
      </c>
      <c r="G6" s="27" t="s">
        <v>105</v>
      </c>
      <c r="H6" s="27" t="s">
        <v>102</v>
      </c>
      <c r="I6" s="27" t="s">
        <v>103</v>
      </c>
      <c r="J6" s="27" t="s">
        <v>104</v>
      </c>
      <c r="K6" s="27" t="s">
        <v>10</v>
      </c>
    </row>
    <row r="7" spans="1:11" ht="12.75">
      <c r="A7" s="3"/>
      <c r="B7" s="3"/>
      <c r="C7" s="3"/>
      <c r="D7" s="3"/>
      <c r="E7" s="27" t="s">
        <v>97</v>
      </c>
      <c r="F7" s="27" t="s">
        <v>98</v>
      </c>
      <c r="G7" s="27" t="s">
        <v>99</v>
      </c>
      <c r="H7" s="27" t="s">
        <v>100</v>
      </c>
      <c r="I7" s="27" t="s">
        <v>101</v>
      </c>
      <c r="J7" s="27" t="s">
        <v>106</v>
      </c>
      <c r="K7" s="3"/>
    </row>
    <row r="8" spans="1:11" ht="48">
      <c r="A8" s="3">
        <v>1</v>
      </c>
      <c r="B8" s="33" t="s">
        <v>32</v>
      </c>
      <c r="C8" s="3" t="s">
        <v>31</v>
      </c>
      <c r="D8" s="3" t="s">
        <v>2</v>
      </c>
      <c r="E8" s="3">
        <v>35</v>
      </c>
      <c r="F8" s="6"/>
      <c r="G8" s="36">
        <f>E8*F8</f>
        <v>0</v>
      </c>
      <c r="H8" s="62"/>
      <c r="I8" s="6">
        <f>G8*H8</f>
        <v>0</v>
      </c>
      <c r="J8" s="6">
        <f>G8+I8</f>
        <v>0</v>
      </c>
      <c r="K8" s="20"/>
    </row>
    <row r="9" spans="1:11" ht="84">
      <c r="A9" s="3">
        <v>2</v>
      </c>
      <c r="B9" s="33" t="s">
        <v>33</v>
      </c>
      <c r="C9" s="3"/>
      <c r="D9" s="3" t="s">
        <v>2</v>
      </c>
      <c r="E9" s="3">
        <v>30</v>
      </c>
      <c r="F9" s="6"/>
      <c r="G9" s="36">
        <f>E9*F9</f>
        <v>0</v>
      </c>
      <c r="H9" s="62"/>
      <c r="I9" s="6">
        <f>G9*H9</f>
        <v>0</v>
      </c>
      <c r="J9" s="6">
        <f>G9+I9</f>
        <v>0</v>
      </c>
      <c r="K9" s="20"/>
    </row>
    <row r="10" spans="1:11" ht="96">
      <c r="A10" s="3">
        <v>3</v>
      </c>
      <c r="B10" s="32" t="s">
        <v>34</v>
      </c>
      <c r="C10" s="3"/>
      <c r="D10" s="3" t="s">
        <v>2</v>
      </c>
      <c r="E10" s="3">
        <v>3</v>
      </c>
      <c r="F10" s="6"/>
      <c r="G10" s="36">
        <f>E10*F10</f>
        <v>0</v>
      </c>
      <c r="H10" s="62"/>
      <c r="I10" s="6">
        <f>G10*H10</f>
        <v>0</v>
      </c>
      <c r="J10" s="6">
        <f>G10+I10</f>
        <v>0</v>
      </c>
      <c r="K10" s="20"/>
    </row>
    <row r="11" spans="1:11" ht="36">
      <c r="A11" s="3">
        <v>4</v>
      </c>
      <c r="B11" s="32" t="s">
        <v>35</v>
      </c>
      <c r="C11" s="3"/>
      <c r="D11" s="3" t="s">
        <v>2</v>
      </c>
      <c r="E11" s="3">
        <v>50</v>
      </c>
      <c r="F11" s="6"/>
      <c r="G11" s="36">
        <f>E11*F11</f>
        <v>0</v>
      </c>
      <c r="H11" s="62"/>
      <c r="I11" s="6">
        <f>G11*H11</f>
        <v>0</v>
      </c>
      <c r="J11" s="6">
        <f>G11+I11</f>
        <v>0</v>
      </c>
      <c r="K11" s="20"/>
    </row>
    <row r="12" spans="1:11" ht="36">
      <c r="A12" s="3">
        <v>5</v>
      </c>
      <c r="B12" s="32" t="s">
        <v>36</v>
      </c>
      <c r="C12" s="3"/>
      <c r="D12" s="3" t="s">
        <v>2</v>
      </c>
      <c r="E12" s="3">
        <v>24</v>
      </c>
      <c r="F12" s="6"/>
      <c r="G12" s="36">
        <f>E12*F12</f>
        <v>0</v>
      </c>
      <c r="H12" s="62"/>
      <c r="I12" s="6">
        <f>G12*H12</f>
        <v>0</v>
      </c>
      <c r="J12" s="6">
        <f>G12+I12</f>
        <v>0</v>
      </c>
      <c r="K12" s="20"/>
    </row>
    <row r="13" spans="1:11" ht="16.5" thickBot="1">
      <c r="A13" s="43"/>
      <c r="B13" s="59"/>
      <c r="C13" s="43"/>
      <c r="D13" s="43"/>
      <c r="E13" s="43"/>
      <c r="F13" s="76" t="s">
        <v>15</v>
      </c>
      <c r="G13" s="60">
        <f>SUM(G8:G12)</f>
        <v>0</v>
      </c>
      <c r="H13" s="55"/>
      <c r="I13" s="48"/>
      <c r="J13" s="50">
        <f>SUM(J8:J12)</f>
        <v>0</v>
      </c>
      <c r="K13" s="46"/>
    </row>
    <row r="14" spans="1:11" ht="12.75">
      <c r="A14" s="43"/>
      <c r="B14" s="59"/>
      <c r="C14" s="43"/>
      <c r="D14" s="43"/>
      <c r="E14" s="43"/>
      <c r="F14" s="55"/>
      <c r="G14" s="45"/>
      <c r="H14" s="55"/>
      <c r="I14" s="48"/>
      <c r="J14" s="48"/>
      <c r="K14" s="46"/>
    </row>
    <row r="15" spans="1:11" ht="12.75" customHeight="1">
      <c r="A15" s="94" t="s">
        <v>121</v>
      </c>
      <c r="B15" s="95"/>
      <c r="C15" s="95"/>
      <c r="D15" s="95"/>
      <c r="E15" s="95"/>
      <c r="F15" s="95"/>
      <c r="G15" s="95"/>
      <c r="H15" s="95"/>
      <c r="I15" s="95"/>
      <c r="J15" s="95"/>
      <c r="K15" s="96"/>
    </row>
    <row r="16" spans="1:11" ht="12.75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6"/>
    </row>
    <row r="17" spans="1:11" ht="12.75">
      <c r="A17" s="94"/>
      <c r="B17" s="95"/>
      <c r="C17" s="95"/>
      <c r="D17" s="95"/>
      <c r="E17" s="95"/>
      <c r="F17" s="95"/>
      <c r="G17" s="95"/>
      <c r="H17" s="95"/>
      <c r="I17" s="95"/>
      <c r="J17" s="95"/>
      <c r="K17" s="96"/>
    </row>
    <row r="18" spans="1:11" ht="12.7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6"/>
    </row>
    <row r="19" spans="1:11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8"/>
    </row>
    <row r="20" spans="1:11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8"/>
    </row>
    <row r="21" spans="1:11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8"/>
    </row>
    <row r="22" spans="1:11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8"/>
    </row>
    <row r="23" spans="1:11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8"/>
    </row>
    <row r="24" spans="1:11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8"/>
    </row>
    <row r="25" spans="1:11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8"/>
    </row>
    <row r="26" spans="1:11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8"/>
    </row>
  </sheetData>
  <sheetProtection/>
  <mergeCells count="4">
    <mergeCell ref="A4:K4"/>
    <mergeCell ref="A5:K5"/>
    <mergeCell ref="A15:K18"/>
    <mergeCell ref="B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Ecolab</dc:creator>
  <cp:keywords/>
  <dc:description/>
  <cp:lastModifiedBy>MIK</cp:lastModifiedBy>
  <cp:lastPrinted>2010-11-26T12:23:14Z</cp:lastPrinted>
  <dcterms:created xsi:type="dcterms:W3CDTF">2009-03-26T17:02:57Z</dcterms:created>
  <dcterms:modified xsi:type="dcterms:W3CDTF">2010-11-26T12:33:24Z</dcterms:modified>
  <cp:category/>
  <cp:version/>
  <cp:contentType/>
  <cp:contentStatus/>
</cp:coreProperties>
</file>