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Bielizna" sheetId="1" r:id="rId1"/>
  </sheets>
  <definedNames/>
  <calcPr fullCalcOnLoad="1"/>
</workbook>
</file>

<file path=xl/sharedStrings.xml><?xml version="1.0" encoding="utf-8"?>
<sst xmlns="http://schemas.openxmlformats.org/spreadsheetml/2006/main" count="148" uniqueCount="64">
  <si>
    <t>Czepek tył zbierany gumką, brak gumki w częsci przedniej, zapewniający komfort noszenia</t>
  </si>
  <si>
    <t>Majtki kolonoskopowe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</si>
  <si>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</si>
  <si>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</si>
  <si>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</si>
  <si>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</si>
  <si>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</si>
  <si>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</si>
  <si>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</si>
  <si>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</si>
  <si>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</si>
  <si>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</si>
  <si>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</si>
  <si>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</si>
  <si>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</si>
  <si>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</si>
  <si>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</si>
  <si>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</si>
  <si>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</si>
  <si>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</si>
  <si>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kpl.</t>
  </si>
  <si>
    <t>Pokrowiec sterylny foliowy na przewody do laparoskopu - teleskopowo złożony z taśmami do mocowania na końcowkach</t>
  </si>
  <si>
    <t>Zestaw pościelowy jednorazowy dwuczęściowy</t>
  </si>
  <si>
    <t>Uwaga:</t>
  </si>
  <si>
    <t xml:space="preserve">Ubranie operacyjne - niejałowe    </t>
  </si>
  <si>
    <t>F</t>
  </si>
  <si>
    <t>Czepek w kształcie furażerki wiązany z tyłu na troki</t>
  </si>
  <si>
    <t xml:space="preserve"> Uniwersalny lekki czepek w formie beretu na gumce zielony</t>
  </si>
  <si>
    <t>Czepek posiadający zwiększoną część tylną z elastycznym brzegiem i środkowym szwem.</t>
  </si>
  <si>
    <t>Czepek w kształcie hełmu zapewniajacy pełną ochronę ( osłonięta głowa i szyja ) wiązany na troki wokół szyi.</t>
  </si>
  <si>
    <t>Numer katalogowy</t>
  </si>
  <si>
    <t>Nazwa handlowa, producent, kraj</t>
  </si>
  <si>
    <t>Fartuch chirurgiczny niesterylny/pielęgniarski</t>
  </si>
  <si>
    <t xml:space="preserve">Pakiet 1 - Bielizana jednorazowego użytku </t>
  </si>
  <si>
    <t>Podkład jednorazowego użytku do porodu z fartuchem z zamykanym workiem i odpływem, sterylny</t>
  </si>
  <si>
    <t>Wymagania stawiane asortymentom z :</t>
  </si>
  <si>
    <t>Sterylny zestaw serwet uniwersalny</t>
  </si>
  <si>
    <t>Sterylny zestaw serwet do operacji stawu biodrowego</t>
  </si>
  <si>
    <t xml:space="preserve">Sterylny zestaw serwet do operacji stawu kolanowego </t>
  </si>
  <si>
    <t>Sterylny pokrowiec na aparaturę RTG, o średnicy 50 cm wykonany z mocnej przezroczystej folii
PE o gramaturze min. 40 g/m2 oraz grubości min. 0,05 mm, ściągnięty wyjątkowo elastyczną gumką umożliwiającą łatwe nałożenie na przyrząd</t>
  </si>
  <si>
    <r>
      <t>Sterylny pokrowiec na aparaturę RTG</t>
    </r>
    <r>
      <rPr>
        <sz val="10"/>
        <rFont val="Arial CE"/>
        <family val="0"/>
      </rPr>
      <t>, o średnicy 80 cm wykonany z mocnej przezroczystej folii
PE o gramaturze min. 40 g/m2 oraz grubości min. 0,05 mm, ściągnięty wyjątkowo elastyczną gumką umożliwiającą łatwe nałożenie na przyrząd</t>
    </r>
  </si>
  <si>
    <t>Serweta operacyjna sterylna 75 x 75-90 cm z włókniny celulozowej laminowanej PE</t>
  </si>
  <si>
    <t>Serweta operacyjna sterylna 75 x 75-90 cm z włókniny celulozowej laminowanej PE z otworem</t>
  </si>
  <si>
    <t>Fartuch chirurgiczny sterylny -nieprzemakalne wstawki w przedniej części fartucha i w rękawach z  mankietami bawełnianymi lub z dzianiny, przednie troki łączone kartonikiem - z włókniny bawełnopodobnej</t>
  </si>
  <si>
    <t>Na opakowaniach zewnętrznych wyrobów sterylnych  powinny znajdować się 2 samoprzylepne kontrolki umożliwiające powtórne wklejenie do protokołu operacyjnego z identyfikacja danego wyrobu.</t>
  </si>
  <si>
    <t>W przypadku wyrobów sterylnych powinny być one gotowe do użycia w warunkach sali operacyjnej z terminem ważności nie krótszym niż 18 miesięcy .</t>
  </si>
  <si>
    <t>Obłożenia(zestawy obłożeń ) operacyjne sterylne  wykonane z włóknin barierowych laminowanych, minimum dwuwarstwowych  1.Odporność na penetrację płynów ( nieprzemakalność) : =&gt; Odporność na penetrację płynów (nieprzemakalność) : =&gt; 1000 mm słupa wody  od strony włókniny, oraz  =&gt; 2000 mm słupa wody od strony  folii PE.  2. wytrzymałość na rozdarcie/ rozerwanie  na sucho oraz na mokro =&gt; 100 kPa  3.Gramatura: min 60 g/m2 (+-5%)  4.Dodatkowe warstwy chłonne ( jeśli występują32 )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Mayo - Folia PE o grubości min. 0,05mm warstwa chłonna laminat dwuwarstwowy na całej długości osłony o gramaturze nie mniejszej niż 60g/m2. Min. wytrzymałość na rozerwanie/ rozdarcie  min. -  100 kPa   Nieprzemakalność całej powierzchni serwety min 1000mm H2O. Ściereczki chłonne będące na wyposażeniu obłożeń oraz fartuchów – gramatura – min 52 g/m2  rozmiar min 30cm x 40cm
Wyroby zgodne z normami PN-EN 13795, 1-3</t>
  </si>
  <si>
    <t>Załącznik nr 2  -  FORMULARZ CENOWY</t>
  </si>
  <si>
    <r>
      <t>poz. 17</t>
    </r>
    <r>
      <rPr>
        <sz val="9"/>
        <rFont val="Arial CE"/>
        <family val="0"/>
      </rPr>
      <t xml:space="preserve"> dopuszcza się zaoferowanie pokrowca zwiniętego w pierścień papierowy</t>
    </r>
  </si>
  <si>
    <r>
      <t xml:space="preserve">poz.18 i 19 </t>
    </r>
    <r>
      <rPr>
        <sz val="9"/>
        <rFont val="Arial CE"/>
        <family val="0"/>
      </rPr>
      <t>dopuszcza się zooferowanie serwet wykonanych z włókniny polipropylenowej o bardzo wysokiej jakości</t>
    </r>
  </si>
  <si>
    <r>
      <t xml:space="preserve">Poz.13 </t>
    </r>
    <r>
      <rPr>
        <sz val="10"/>
        <rFont val="Arial"/>
        <family val="2"/>
      </rPr>
      <t xml:space="preserve">Jednorazowy podkład porodowy o rozmiarze 102 x 112 cm, składa się z dwóch elementów:
- fartuch zabezpieczający łóżko przed zanieczyszczeniami
- stożkowaty worek z separatorem części płynnych od stałych wraz z zaworem z tworzywa sztucznego umożliwiającym odpływ płynów z worka do ich pomiaru, górna krawędź wyposażona we wzmocnienie pozwalające na wyprofilowanie otworu wlotowego w celu uniknięcia wydostawania się nieczystości poza worek.Podkład: sterylny wykonany z wytrzymałego materiału odpornego na rozdarcie, wolnego od lateksu, antyalergicznego, niepalnego, odpornego na promieniowane UV, w części  siedziska, który pozostaje w bezpośrednim kontakcie z ciałem pacjentki, wykonany z  miękkiej wzmocnionej włókniny zabezpieczającej pacjentkę  przed odparzeniami.Opakowanie podkładu wyraźnie oznaczone znakiem CE oraz zaopatrzone w min. 3 nalepki z kodem kreskowym, z oznaczeniem numeru serii oraz datą przydatności do użycia
</t>
    </r>
  </si>
  <si>
    <r>
      <t xml:space="preserve">poz.22 </t>
    </r>
    <r>
      <rPr>
        <sz val="9"/>
        <rFont val="Arial CE"/>
        <family val="0"/>
      </rPr>
      <t>Sterylny zestaw serwet do operacji stawu biodrowego - serweta o wymiarach 200 x 290 cm z wycięciem w kształcie litery U ( 9 x 100 cm ), otoczony taśmą samoprzylepną , ekran anestozjologiczny 150 x 240, pokrowiec na kończynę, trzy tasmy samoprzylepne ,pokrowiec na stolik MAYO 80 x 140 cm, dwa ręczniki wysokochłonne o wym. 30 x 40 cm.</t>
    </r>
  </si>
  <si>
    <r>
      <t xml:space="preserve">poz. 23 </t>
    </r>
    <r>
      <rPr>
        <sz val="9"/>
        <rFont val="Arial CE"/>
        <family val="0"/>
      </rPr>
      <t xml:space="preserve">Obłożenie chirurgiczne przeznaczone do operacji stawu kolanowego - wykonane z chłonnego, wytrzymałego i nieprzemakalnego laminatu. 
Skład obłożenia: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podstawowa wym. 220 x 320 cm wyposażona w warstwę chłonną oraz samouszczelniający się płat z neoprenu z otworami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osłona na kończynę o wymiarach 37 x 75 cm ,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dwie taśmy lepne 10 x 50 cm do mocowania osłony kończyny,</t>
    </r>
    <r>
      <rPr>
        <b/>
        <sz val="9"/>
        <rFont val="Arial CE"/>
        <family val="0"/>
      </rPr>
      <t xml:space="preserve"> d)</t>
    </r>
    <r>
      <rPr>
        <sz val="9"/>
        <rFont val="Arial CE"/>
        <family val="0"/>
      </rPr>
      <t xml:space="preserve"> dwa ręczniki chlonne o wym 30 x 40 cm, </t>
    </r>
    <r>
      <rPr>
        <b/>
        <sz val="9"/>
        <rFont val="Arial CE"/>
        <family val="0"/>
      </rPr>
      <t xml:space="preserve"> e)</t>
    </r>
    <r>
      <rPr>
        <sz val="9"/>
        <rFont val="Arial CE"/>
        <family val="0"/>
      </rPr>
      <t xml:space="preserve"> serweta o wym. 150  x 180 cm (owinięcie obłożenia), która może służyć jako przykrycie stolika. Pakowane po 4 szt</t>
    </r>
  </si>
  <si>
    <r>
      <t xml:space="preserve">poz.24 </t>
    </r>
    <r>
      <rPr>
        <sz val="9"/>
        <rFont val="Arial CE"/>
        <family val="0"/>
      </rPr>
      <t xml:space="preserve">Sterylny zestaw serwet uniwersalny w składzie: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- ekran anestezjologiczny min. 150 x 200 cm, wykończona tasmą  samoprzylepną  w  środkowej części serwety 1 szt.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serwety boczne min 75 x 100 cm wykończone taśmą  lepną na całej długości  dłuższego boku - 2 szt 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serweta dolna min. 180 x 175 cm wykończona taśmą - 1szt. </t>
    </r>
    <r>
      <rPr>
        <b/>
        <sz val="9"/>
        <rFont val="Arial CE"/>
        <family val="0"/>
      </rPr>
      <t>d)</t>
    </r>
    <r>
      <rPr>
        <sz val="9"/>
        <rFont val="Arial CE"/>
        <family val="0"/>
      </rPr>
      <t xml:space="preserve"> pokrowiec na stolik Mayo min. 80 x 140 cm - 1 szt </t>
    </r>
    <r>
      <rPr>
        <b/>
        <sz val="9"/>
        <rFont val="Arial CE"/>
        <family val="0"/>
      </rPr>
      <t>e)</t>
    </r>
    <r>
      <rPr>
        <sz val="9"/>
        <rFont val="Arial CE"/>
        <family val="0"/>
      </rPr>
      <t xml:space="preserve"> ściereczki chłonne - 2 szt</t>
    </r>
    <r>
      <rPr>
        <b/>
        <sz val="9"/>
        <rFont val="Arial CE"/>
        <family val="0"/>
      </rPr>
      <t xml:space="preserve"> f)</t>
    </r>
    <r>
      <rPr>
        <sz val="9"/>
        <rFont val="Arial CE"/>
        <family val="0"/>
      </rPr>
      <t xml:space="preserve"> taśmy włókninowe min. 10 x 50 cm  - 1 szt</t>
    </r>
    <r>
      <rPr>
        <b/>
        <sz val="9"/>
        <rFont val="Arial CE"/>
        <family val="0"/>
      </rPr>
      <t xml:space="preserve"> 
g)</t>
    </r>
    <r>
      <rPr>
        <sz val="9"/>
        <rFont val="Arial CE"/>
        <family val="0"/>
      </rPr>
      <t xml:space="preserve"> dwukomorowa kieszeń przylepna (taśma lepna o szerokości min. 5,5 cm) 2 x 15 x 40 cm na ssak i koagulacje - 1 szt  
</t>
    </r>
    <r>
      <rPr>
        <b/>
        <sz val="9"/>
        <rFont val="Arial CE"/>
        <family val="0"/>
      </rPr>
      <t>h)</t>
    </r>
    <r>
      <rPr>
        <sz val="9"/>
        <rFont val="Arial CE"/>
        <family val="0"/>
      </rPr>
      <t xml:space="preserve"> serweta owinięcie min 150 x 200 cm - przykrycie na stolik instrumentalny - 1 szt. </t>
    </r>
  </si>
  <si>
    <r>
      <t>Asortyment 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poz. 22 - 24</t>
    </r>
    <r>
      <rPr>
        <sz val="9"/>
        <rFont val="Arial"/>
        <family val="2"/>
      </rPr>
      <t xml:space="preserve"> zgodny z wymogami:</t>
    </r>
  </si>
  <si>
    <r>
      <t>Podkład na fotel ginekologiczny - szerokość 33 cm, z perforacją min. co 50 cm</t>
    </r>
    <r>
      <rPr>
        <sz val="10"/>
        <rFont val="Arial CE"/>
        <family val="0"/>
      </rPr>
      <t xml:space="preserve"> (w rolce ok.25 mb )</t>
    </r>
  </si>
  <si>
    <t>Uwaga:w przypadku nie stosowania u danego Wykonawcy numeru katalogowego należy zaznaczyć to w formularzu cenowym zapisem np.: "nie stosuje".</t>
  </si>
  <si>
    <t>Brak wypełnienia kolumny "Nazwa handlowa, producent, kraj" wymaganymi informacjami spowoduje odrzucenie oferty na pdostawie art. 89 ust. 1 pkt 2 Pzp.</t>
  </si>
  <si>
    <t>Folia chirurgiczna 29 x 25 cm  +/- 2 cm</t>
  </si>
  <si>
    <t>Folia chirurgiczna 45 x 55 +/- 2 cm</t>
  </si>
  <si>
    <t>Folia chirurgiczna 56 x 82 cm +/- 2 cm</t>
  </si>
  <si>
    <r>
      <t>Podkład na kozetkę szerkość od 50 - 51 cm, z perforacją min. co 36 cm,</t>
    </r>
    <r>
      <rPr>
        <sz val="10"/>
        <rFont val="Arial CE"/>
        <family val="0"/>
      </rPr>
      <t xml:space="preserve"> ( w rolce  40 mb +/-1 m)</t>
    </r>
  </si>
  <si>
    <t>Podkład roz. 210 x 140   lub  200 x 150, 210 x 130, 210 x 160</t>
  </si>
  <si>
    <r>
      <t>poz. 15</t>
    </r>
    <r>
      <rPr>
        <sz val="9"/>
        <rFont val="Arial CE"/>
        <family val="0"/>
      </rPr>
      <t xml:space="preserve"> dopuszcza się zaoferowanie podkładu na kozetkę od  długości 40 - 80 mb z jednoczesnym odpowiednim </t>
    </r>
    <r>
      <rPr>
        <b/>
        <sz val="9"/>
        <rFont val="Arial CE"/>
        <family val="0"/>
      </rPr>
      <t>przeliczeniem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ceny i ilości do 40 mb i 
z zaznaczeniem w kolumnie nazwa artykułu oferowanej długości rolki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</si>
</sst>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K61"/>
  <sheetViews>
    <sheetView tabSelected="1" workbookViewId="0" topLeftCell="A1">
      <selection activeCell="B35" sqref="B35:K35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4" width="10.875" style="0" customWidth="1"/>
    <col min="5" max="5" width="6.125" style="0" customWidth="1"/>
    <col min="6" max="6" width="7.00390625" style="0" customWidth="1"/>
    <col min="7" max="7" width="6.875" style="0" customWidth="1"/>
    <col min="8" max="8" width="11.125" style="0" customWidth="1"/>
    <col min="9" max="9" width="5.75390625" style="0" customWidth="1"/>
    <col min="10" max="10" width="8.125" style="0" customWidth="1"/>
    <col min="11" max="11" width="11.875" style="0" customWidth="1"/>
  </cols>
  <sheetData>
    <row r="1" s="17" customFormat="1" ht="12.75">
      <c r="A1" s="17" t="s">
        <v>47</v>
      </c>
    </row>
    <row r="3" spans="2:4" ht="12.75">
      <c r="B3" s="1" t="s">
        <v>33</v>
      </c>
      <c r="C3" s="1"/>
      <c r="D3" s="1"/>
    </row>
    <row r="4" spans="1:11" ht="66" customHeight="1">
      <c r="A4" s="4" t="s">
        <v>3</v>
      </c>
      <c r="B4" s="4" t="s">
        <v>18</v>
      </c>
      <c r="C4" s="5" t="s">
        <v>30</v>
      </c>
      <c r="D4" s="5" t="s">
        <v>31</v>
      </c>
      <c r="E4" s="5" t="s">
        <v>17</v>
      </c>
      <c r="F4" s="5" t="s">
        <v>4</v>
      </c>
      <c r="G4" s="5" t="s">
        <v>5</v>
      </c>
      <c r="H4" s="5" t="s">
        <v>16</v>
      </c>
      <c r="I4" s="5" t="s">
        <v>6</v>
      </c>
      <c r="J4" s="5" t="s">
        <v>14</v>
      </c>
      <c r="K4" s="5" t="s">
        <v>15</v>
      </c>
    </row>
    <row r="5" spans="1:11" ht="12.75">
      <c r="A5" s="7"/>
      <c r="B5" s="7"/>
      <c r="C5" s="7"/>
      <c r="D5" s="7"/>
      <c r="E5" s="7"/>
      <c r="F5" s="8" t="s">
        <v>9</v>
      </c>
      <c r="G5" s="8" t="s">
        <v>13</v>
      </c>
      <c r="H5" s="8" t="s">
        <v>10</v>
      </c>
      <c r="I5" s="8" t="s">
        <v>11</v>
      </c>
      <c r="J5" s="8" t="s">
        <v>12</v>
      </c>
      <c r="K5" s="8" t="s">
        <v>25</v>
      </c>
    </row>
    <row r="6" spans="1:11" ht="26.25" customHeight="1">
      <c r="A6" s="2">
        <v>1</v>
      </c>
      <c r="B6" s="10" t="s">
        <v>27</v>
      </c>
      <c r="C6" s="10"/>
      <c r="D6" s="14"/>
      <c r="E6" s="9" t="s">
        <v>7</v>
      </c>
      <c r="F6" s="3">
        <v>10000</v>
      </c>
      <c r="G6" s="14" t="s">
        <v>2</v>
      </c>
      <c r="H6" s="12" t="e">
        <f aca="true" t="shared" si="0" ref="H6:H31">(F6*G6)</f>
        <v>#VALUE!</v>
      </c>
      <c r="I6" s="13" t="s">
        <v>2</v>
      </c>
      <c r="J6" s="12" t="e">
        <f aca="true" t="shared" si="1" ref="J6:J31">(H6*I6)</f>
        <v>#VALUE!</v>
      </c>
      <c r="K6" s="12" t="e">
        <f aca="true" t="shared" si="2" ref="K6:K31">(H6+J6)</f>
        <v>#VALUE!</v>
      </c>
    </row>
    <row r="7" spans="1:11" ht="27" customHeight="1">
      <c r="A7" s="2">
        <v>2</v>
      </c>
      <c r="B7" s="10" t="s">
        <v>28</v>
      </c>
      <c r="C7" s="10"/>
      <c r="D7" s="14"/>
      <c r="E7" s="9" t="s">
        <v>7</v>
      </c>
      <c r="F7" s="3">
        <v>800</v>
      </c>
      <c r="G7" s="14" t="s">
        <v>2</v>
      </c>
      <c r="H7" s="12" t="e">
        <f t="shared" si="0"/>
        <v>#VALUE!</v>
      </c>
      <c r="I7" s="13" t="s">
        <v>2</v>
      </c>
      <c r="J7" s="12" t="e">
        <f t="shared" si="1"/>
        <v>#VALUE!</v>
      </c>
      <c r="K7" s="12" t="e">
        <f t="shared" si="2"/>
        <v>#VALUE!</v>
      </c>
    </row>
    <row r="8" spans="1:11" ht="26.25" customHeight="1">
      <c r="A8" s="2">
        <v>3</v>
      </c>
      <c r="B8" s="10" t="s">
        <v>0</v>
      </c>
      <c r="C8" s="10"/>
      <c r="D8" s="14"/>
      <c r="E8" s="9" t="s">
        <v>7</v>
      </c>
      <c r="F8" s="3">
        <v>1200</v>
      </c>
      <c r="G8" s="14" t="s">
        <v>2</v>
      </c>
      <c r="H8" s="12" t="e">
        <f t="shared" si="0"/>
        <v>#VALUE!</v>
      </c>
      <c r="I8" s="13" t="s">
        <v>2</v>
      </c>
      <c r="J8" s="12" t="e">
        <f t="shared" si="1"/>
        <v>#VALUE!</v>
      </c>
      <c r="K8" s="12" t="e">
        <f t="shared" si="2"/>
        <v>#VALUE!</v>
      </c>
    </row>
    <row r="9" spans="1:11" ht="17.25" customHeight="1">
      <c r="A9" s="2">
        <v>4</v>
      </c>
      <c r="B9" s="10" t="s">
        <v>26</v>
      </c>
      <c r="C9" s="2"/>
      <c r="D9" s="14"/>
      <c r="E9" s="9" t="s">
        <v>7</v>
      </c>
      <c r="F9" s="3">
        <v>3000</v>
      </c>
      <c r="G9" s="14" t="s">
        <v>2</v>
      </c>
      <c r="H9" s="12" t="e">
        <f t="shared" si="0"/>
        <v>#VALUE!</v>
      </c>
      <c r="I9" s="13" t="s">
        <v>2</v>
      </c>
      <c r="J9" s="12" t="e">
        <f t="shared" si="1"/>
        <v>#VALUE!</v>
      </c>
      <c r="K9" s="12" t="e">
        <f t="shared" si="2"/>
        <v>#VALUE!</v>
      </c>
    </row>
    <row r="10" spans="1:11" ht="39" customHeight="1">
      <c r="A10" s="2">
        <v>5</v>
      </c>
      <c r="B10" s="10" t="s">
        <v>29</v>
      </c>
      <c r="C10" s="10"/>
      <c r="D10" s="14"/>
      <c r="E10" s="9" t="s">
        <v>7</v>
      </c>
      <c r="F10" s="3">
        <v>500</v>
      </c>
      <c r="G10" s="14" t="s">
        <v>2</v>
      </c>
      <c r="H10" s="12" t="e">
        <f t="shared" si="0"/>
        <v>#VALUE!</v>
      </c>
      <c r="I10" s="13" t="s">
        <v>2</v>
      </c>
      <c r="J10" s="12" t="e">
        <f t="shared" si="1"/>
        <v>#VALUE!</v>
      </c>
      <c r="K10" s="12" t="e">
        <f t="shared" si="2"/>
        <v>#VALUE!</v>
      </c>
    </row>
    <row r="11" spans="1:11" ht="18.75" customHeight="1">
      <c r="A11" s="2">
        <v>6</v>
      </c>
      <c r="B11" s="10" t="s">
        <v>32</v>
      </c>
      <c r="C11" s="10"/>
      <c r="D11" s="14"/>
      <c r="E11" s="9" t="s">
        <v>7</v>
      </c>
      <c r="F11" s="3">
        <v>1800</v>
      </c>
      <c r="G11" s="14" t="s">
        <v>2</v>
      </c>
      <c r="H11" s="12" t="e">
        <f t="shared" si="0"/>
        <v>#VALUE!</v>
      </c>
      <c r="I11" s="13" t="s">
        <v>2</v>
      </c>
      <c r="J11" s="12" t="e">
        <f t="shared" si="1"/>
        <v>#VALUE!</v>
      </c>
      <c r="K11" s="12" t="e">
        <f t="shared" si="2"/>
        <v>#VALUE!</v>
      </c>
    </row>
    <row r="12" spans="1:11" ht="65.25" customHeight="1">
      <c r="A12" s="2">
        <v>7</v>
      </c>
      <c r="B12" s="23" t="s">
        <v>43</v>
      </c>
      <c r="C12" s="10"/>
      <c r="D12" s="14"/>
      <c r="E12" s="9" t="s">
        <v>7</v>
      </c>
      <c r="F12" s="37">
        <v>2800</v>
      </c>
      <c r="G12" s="14" t="s">
        <v>2</v>
      </c>
      <c r="H12" s="12" t="e">
        <f t="shared" si="0"/>
        <v>#VALUE!</v>
      </c>
      <c r="I12" s="13" t="s">
        <v>2</v>
      </c>
      <c r="J12" s="12" t="e">
        <f t="shared" si="1"/>
        <v>#VALUE!</v>
      </c>
      <c r="K12" s="12" t="e">
        <f t="shared" si="2"/>
        <v>#VALUE!</v>
      </c>
    </row>
    <row r="13" spans="1:11" ht="19.5" customHeight="1">
      <c r="A13" s="2">
        <v>8</v>
      </c>
      <c r="B13" s="10" t="s">
        <v>58</v>
      </c>
      <c r="C13" s="10"/>
      <c r="D13" s="14"/>
      <c r="E13" s="9"/>
      <c r="F13" s="37">
        <v>70</v>
      </c>
      <c r="G13" s="14" t="s">
        <v>2</v>
      </c>
      <c r="H13" s="12" t="e">
        <f t="shared" si="0"/>
        <v>#VALUE!</v>
      </c>
      <c r="I13" s="13" t="s">
        <v>2</v>
      </c>
      <c r="J13" s="12" t="e">
        <f t="shared" si="1"/>
        <v>#VALUE!</v>
      </c>
      <c r="K13" s="12" t="e">
        <f t="shared" si="2"/>
        <v>#VALUE!</v>
      </c>
    </row>
    <row r="14" spans="1:11" ht="17.25" customHeight="1">
      <c r="A14" s="2">
        <v>9</v>
      </c>
      <c r="B14" s="20" t="s">
        <v>59</v>
      </c>
      <c r="C14" s="2"/>
      <c r="D14" s="14"/>
      <c r="E14" s="9" t="s">
        <v>7</v>
      </c>
      <c r="F14" s="3">
        <v>150</v>
      </c>
      <c r="G14" s="14" t="s">
        <v>2</v>
      </c>
      <c r="H14" s="12" t="e">
        <f t="shared" si="0"/>
        <v>#VALUE!</v>
      </c>
      <c r="I14" s="13" t="s">
        <v>2</v>
      </c>
      <c r="J14" s="12" t="e">
        <f t="shared" si="1"/>
        <v>#VALUE!</v>
      </c>
      <c r="K14" s="12" t="e">
        <f t="shared" si="2"/>
        <v>#VALUE!</v>
      </c>
    </row>
    <row r="15" spans="1:11" ht="18.75" customHeight="1">
      <c r="A15" s="2">
        <v>10</v>
      </c>
      <c r="B15" s="20" t="s">
        <v>60</v>
      </c>
      <c r="C15" s="2"/>
      <c r="D15" s="14"/>
      <c r="E15" s="9" t="s">
        <v>7</v>
      </c>
      <c r="F15" s="3">
        <v>200</v>
      </c>
      <c r="G15" s="14" t="s">
        <v>2</v>
      </c>
      <c r="H15" s="12" t="e">
        <f t="shared" si="0"/>
        <v>#VALUE!</v>
      </c>
      <c r="I15" s="13" t="s">
        <v>2</v>
      </c>
      <c r="J15" s="12" t="e">
        <f t="shared" si="1"/>
        <v>#VALUE!</v>
      </c>
      <c r="K15" s="12" t="e">
        <f t="shared" si="2"/>
        <v>#VALUE!</v>
      </c>
    </row>
    <row r="16" spans="1:11" ht="18" customHeight="1">
      <c r="A16" s="2">
        <v>11</v>
      </c>
      <c r="B16" s="10" t="s">
        <v>1</v>
      </c>
      <c r="C16" s="2"/>
      <c r="D16" s="14"/>
      <c r="E16" s="9" t="s">
        <v>7</v>
      </c>
      <c r="F16" s="3">
        <v>50</v>
      </c>
      <c r="G16" s="14" t="s">
        <v>2</v>
      </c>
      <c r="H16" s="12" t="e">
        <f t="shared" si="0"/>
        <v>#VALUE!</v>
      </c>
      <c r="I16" s="13" t="s">
        <v>2</v>
      </c>
      <c r="J16" s="12" t="e">
        <f t="shared" si="1"/>
        <v>#VALUE!</v>
      </c>
      <c r="K16" s="12" t="e">
        <f t="shared" si="2"/>
        <v>#VALUE!</v>
      </c>
    </row>
    <row r="17" spans="1:11" ht="17.25" customHeight="1">
      <c r="A17" s="2">
        <v>12</v>
      </c>
      <c r="B17" s="10" t="s">
        <v>19</v>
      </c>
      <c r="C17" s="2"/>
      <c r="D17" s="14"/>
      <c r="E17" s="9" t="s">
        <v>7</v>
      </c>
      <c r="F17" s="3">
        <v>15000</v>
      </c>
      <c r="G17" s="14" t="s">
        <v>2</v>
      </c>
      <c r="H17" s="12" t="e">
        <f t="shared" si="0"/>
        <v>#VALUE!</v>
      </c>
      <c r="I17" s="13" t="s">
        <v>2</v>
      </c>
      <c r="J17" s="12" t="e">
        <f t="shared" si="1"/>
        <v>#VALUE!</v>
      </c>
      <c r="K17" s="12" t="e">
        <f t="shared" si="2"/>
        <v>#VALUE!</v>
      </c>
    </row>
    <row r="18" spans="1:11" ht="39" customHeight="1">
      <c r="A18" s="2">
        <v>13</v>
      </c>
      <c r="B18" s="20" t="s">
        <v>34</v>
      </c>
      <c r="C18" s="2"/>
      <c r="D18" s="14"/>
      <c r="E18" s="9" t="s">
        <v>20</v>
      </c>
      <c r="F18" s="3">
        <v>500</v>
      </c>
      <c r="G18" s="14" t="s">
        <v>2</v>
      </c>
      <c r="H18" s="12" t="e">
        <f t="shared" si="0"/>
        <v>#VALUE!</v>
      </c>
      <c r="I18" s="13" t="s">
        <v>2</v>
      </c>
      <c r="J18" s="12" t="e">
        <f t="shared" si="1"/>
        <v>#VALUE!</v>
      </c>
      <c r="K18" s="12" t="e">
        <f t="shared" si="2"/>
        <v>#VALUE!</v>
      </c>
    </row>
    <row r="19" spans="1:11" ht="30" customHeight="1">
      <c r="A19" s="2">
        <v>14</v>
      </c>
      <c r="B19" s="10" t="s">
        <v>55</v>
      </c>
      <c r="C19" s="10"/>
      <c r="D19" s="14"/>
      <c r="E19" s="9" t="s">
        <v>7</v>
      </c>
      <c r="F19" s="3">
        <v>450</v>
      </c>
      <c r="G19" s="14" t="s">
        <v>2</v>
      </c>
      <c r="H19" s="12" t="e">
        <f t="shared" si="0"/>
        <v>#VALUE!</v>
      </c>
      <c r="I19" s="13" t="s">
        <v>2</v>
      </c>
      <c r="J19" s="12" t="e">
        <f t="shared" si="1"/>
        <v>#VALUE!</v>
      </c>
      <c r="K19" s="12" t="e">
        <f t="shared" si="2"/>
        <v>#VALUE!</v>
      </c>
    </row>
    <row r="20" spans="1:11" ht="28.5" customHeight="1">
      <c r="A20" s="2">
        <v>15</v>
      </c>
      <c r="B20" s="20" t="s">
        <v>61</v>
      </c>
      <c r="C20" s="10"/>
      <c r="D20" s="14"/>
      <c r="E20" s="9" t="s">
        <v>7</v>
      </c>
      <c r="F20" s="3">
        <v>1200</v>
      </c>
      <c r="G20" s="14" t="s">
        <v>2</v>
      </c>
      <c r="H20" s="12" t="e">
        <f t="shared" si="0"/>
        <v>#VALUE!</v>
      </c>
      <c r="I20" s="13" t="s">
        <v>2</v>
      </c>
      <c r="J20" s="12" t="e">
        <f t="shared" si="1"/>
        <v>#VALUE!</v>
      </c>
      <c r="K20" s="12" t="e">
        <f t="shared" si="2"/>
        <v>#VALUE!</v>
      </c>
    </row>
    <row r="21" spans="1:11" ht="33" customHeight="1">
      <c r="A21" s="2">
        <v>16</v>
      </c>
      <c r="B21" s="20" t="s">
        <v>62</v>
      </c>
      <c r="C21" s="2"/>
      <c r="D21" s="14"/>
      <c r="E21" s="9" t="s">
        <v>7</v>
      </c>
      <c r="F21" s="3">
        <v>2600</v>
      </c>
      <c r="G21" s="14" t="s">
        <v>2</v>
      </c>
      <c r="H21" s="12" t="e">
        <f t="shared" si="0"/>
        <v>#VALUE!</v>
      </c>
      <c r="I21" s="13" t="s">
        <v>2</v>
      </c>
      <c r="J21" s="12" t="e">
        <f t="shared" si="1"/>
        <v>#VALUE!</v>
      </c>
      <c r="K21" s="12" t="e">
        <f t="shared" si="2"/>
        <v>#VALUE!</v>
      </c>
    </row>
    <row r="22" spans="1:11" ht="39" customHeight="1">
      <c r="A22" s="2">
        <v>17</v>
      </c>
      <c r="B22" s="20" t="s">
        <v>21</v>
      </c>
      <c r="C22" s="10"/>
      <c r="D22" s="14"/>
      <c r="E22" s="9" t="s">
        <v>7</v>
      </c>
      <c r="F22" s="3">
        <v>900</v>
      </c>
      <c r="G22" s="14" t="s">
        <v>2</v>
      </c>
      <c r="H22" s="12" t="e">
        <f t="shared" si="0"/>
        <v>#VALUE!</v>
      </c>
      <c r="I22" s="13" t="s">
        <v>2</v>
      </c>
      <c r="J22" s="12" t="e">
        <f t="shared" si="1"/>
        <v>#VALUE!</v>
      </c>
      <c r="K22" s="12" t="e">
        <f t="shared" si="2"/>
        <v>#VALUE!</v>
      </c>
    </row>
    <row r="23" spans="1:11" ht="25.5" customHeight="1">
      <c r="A23" s="2">
        <v>18</v>
      </c>
      <c r="B23" s="33" t="s">
        <v>41</v>
      </c>
      <c r="C23" s="10"/>
      <c r="D23" s="14"/>
      <c r="E23" s="9" t="s">
        <v>7</v>
      </c>
      <c r="F23" s="3">
        <v>4200</v>
      </c>
      <c r="G23" s="14" t="s">
        <v>2</v>
      </c>
      <c r="H23" s="12" t="e">
        <f t="shared" si="0"/>
        <v>#VALUE!</v>
      </c>
      <c r="I23" s="13" t="s">
        <v>2</v>
      </c>
      <c r="J23" s="12" t="e">
        <f t="shared" si="1"/>
        <v>#VALUE!</v>
      </c>
      <c r="K23" s="12" t="e">
        <f t="shared" si="2"/>
        <v>#VALUE!</v>
      </c>
    </row>
    <row r="24" spans="1:11" ht="25.5" customHeight="1">
      <c r="A24" s="2">
        <v>19</v>
      </c>
      <c r="B24" s="10" t="s">
        <v>42</v>
      </c>
      <c r="C24" s="10"/>
      <c r="D24" s="14"/>
      <c r="E24" s="9" t="s">
        <v>7</v>
      </c>
      <c r="F24" s="3">
        <v>1500</v>
      </c>
      <c r="G24" s="14" t="s">
        <v>2</v>
      </c>
      <c r="H24" s="12" t="e">
        <f t="shared" si="0"/>
        <v>#VALUE!</v>
      </c>
      <c r="I24" s="13" t="s">
        <v>2</v>
      </c>
      <c r="J24" s="12" t="e">
        <f t="shared" si="1"/>
        <v>#VALUE!</v>
      </c>
      <c r="K24" s="12" t="e">
        <f t="shared" si="2"/>
        <v>#VALUE!</v>
      </c>
    </row>
    <row r="25" spans="1:11" ht="69.75" customHeight="1">
      <c r="A25" s="2">
        <v>20</v>
      </c>
      <c r="B25" s="20" t="s">
        <v>39</v>
      </c>
      <c r="C25" s="2"/>
      <c r="D25" s="14"/>
      <c r="E25" s="9" t="s">
        <v>7</v>
      </c>
      <c r="F25" s="3">
        <v>120</v>
      </c>
      <c r="G25" s="14" t="s">
        <v>2</v>
      </c>
      <c r="H25" s="12" t="e">
        <f t="shared" si="0"/>
        <v>#VALUE!</v>
      </c>
      <c r="I25" s="13" t="s">
        <v>2</v>
      </c>
      <c r="J25" s="12" t="e">
        <f t="shared" si="1"/>
        <v>#VALUE!</v>
      </c>
      <c r="K25" s="12" t="e">
        <f t="shared" si="2"/>
        <v>#VALUE!</v>
      </c>
    </row>
    <row r="26" spans="1:11" ht="70.5" customHeight="1">
      <c r="A26" s="2">
        <v>21</v>
      </c>
      <c r="B26" s="33" t="s">
        <v>40</v>
      </c>
      <c r="C26" s="2"/>
      <c r="D26" s="14"/>
      <c r="E26" s="9" t="s">
        <v>7</v>
      </c>
      <c r="F26" s="3">
        <v>300</v>
      </c>
      <c r="G26" s="14" t="s">
        <v>2</v>
      </c>
      <c r="H26" s="12" t="e">
        <f t="shared" si="0"/>
        <v>#VALUE!</v>
      </c>
      <c r="I26" s="13" t="s">
        <v>2</v>
      </c>
      <c r="J26" s="12" t="e">
        <f t="shared" si="1"/>
        <v>#VALUE!</v>
      </c>
      <c r="K26" s="12" t="e">
        <f t="shared" si="2"/>
        <v>#VALUE!</v>
      </c>
    </row>
    <row r="27" spans="1:11" ht="21.75" customHeight="1">
      <c r="A27" s="2">
        <v>22</v>
      </c>
      <c r="B27" s="24" t="s">
        <v>37</v>
      </c>
      <c r="C27" s="15"/>
      <c r="D27" s="14"/>
      <c r="E27" s="9" t="s">
        <v>20</v>
      </c>
      <c r="F27" s="3">
        <v>170</v>
      </c>
      <c r="G27" s="14" t="s">
        <v>2</v>
      </c>
      <c r="H27" s="12" t="e">
        <f t="shared" si="0"/>
        <v>#VALUE!</v>
      </c>
      <c r="I27" s="13" t="s">
        <v>2</v>
      </c>
      <c r="J27" s="12" t="e">
        <f t="shared" si="1"/>
        <v>#VALUE!</v>
      </c>
      <c r="K27" s="12" t="e">
        <f t="shared" si="2"/>
        <v>#VALUE!</v>
      </c>
    </row>
    <row r="28" spans="1:11" ht="26.25" customHeight="1">
      <c r="A28" s="2">
        <v>23</v>
      </c>
      <c r="B28" s="25" t="s">
        <v>38</v>
      </c>
      <c r="C28" s="15"/>
      <c r="D28" s="14"/>
      <c r="E28" s="9" t="s">
        <v>20</v>
      </c>
      <c r="F28" s="3">
        <v>100</v>
      </c>
      <c r="G28" s="14" t="s">
        <v>2</v>
      </c>
      <c r="H28" s="18" t="e">
        <f t="shared" si="0"/>
        <v>#VALUE!</v>
      </c>
      <c r="I28" s="13" t="s">
        <v>2</v>
      </c>
      <c r="J28" s="12" t="e">
        <f t="shared" si="1"/>
        <v>#VALUE!</v>
      </c>
      <c r="K28" s="18" t="e">
        <f t="shared" si="2"/>
        <v>#VALUE!</v>
      </c>
    </row>
    <row r="29" spans="1:11" ht="20.25" customHeight="1">
      <c r="A29" s="2">
        <v>24</v>
      </c>
      <c r="B29" s="15" t="s">
        <v>36</v>
      </c>
      <c r="C29" s="15"/>
      <c r="D29" s="14"/>
      <c r="E29" s="9" t="s">
        <v>20</v>
      </c>
      <c r="F29" s="37">
        <v>650</v>
      </c>
      <c r="G29" s="14" t="s">
        <v>2</v>
      </c>
      <c r="H29" s="18" t="e">
        <f t="shared" si="0"/>
        <v>#VALUE!</v>
      </c>
      <c r="I29" s="13" t="s">
        <v>2</v>
      </c>
      <c r="J29" s="12" t="e">
        <f t="shared" si="1"/>
        <v>#VALUE!</v>
      </c>
      <c r="K29" s="18" t="e">
        <f t="shared" si="2"/>
        <v>#VALUE!</v>
      </c>
    </row>
    <row r="30" spans="1:11" ht="18.75" customHeight="1">
      <c r="A30" s="2">
        <v>25</v>
      </c>
      <c r="B30" s="10" t="s">
        <v>24</v>
      </c>
      <c r="C30" s="10"/>
      <c r="D30" s="14"/>
      <c r="E30" s="9" t="s">
        <v>20</v>
      </c>
      <c r="F30" s="3">
        <v>350</v>
      </c>
      <c r="G30" s="14" t="s">
        <v>2</v>
      </c>
      <c r="H30" s="18" t="e">
        <f t="shared" si="0"/>
        <v>#VALUE!</v>
      </c>
      <c r="I30" s="13" t="s">
        <v>2</v>
      </c>
      <c r="J30" s="12" t="e">
        <f t="shared" si="1"/>
        <v>#VALUE!</v>
      </c>
      <c r="K30" s="18" t="e">
        <f t="shared" si="2"/>
        <v>#VALUE!</v>
      </c>
    </row>
    <row r="31" spans="1:11" ht="21" customHeight="1">
      <c r="A31" s="2">
        <v>26</v>
      </c>
      <c r="B31" s="10" t="s">
        <v>22</v>
      </c>
      <c r="C31" s="2"/>
      <c r="D31" s="14"/>
      <c r="E31" s="9" t="s">
        <v>20</v>
      </c>
      <c r="F31" s="3">
        <v>750</v>
      </c>
      <c r="G31" s="14" t="s">
        <v>2</v>
      </c>
      <c r="H31" s="18" t="e">
        <f t="shared" si="0"/>
        <v>#VALUE!</v>
      </c>
      <c r="I31" s="13" t="s">
        <v>2</v>
      </c>
      <c r="J31" s="12" t="e">
        <f t="shared" si="1"/>
        <v>#VALUE!</v>
      </c>
      <c r="K31" s="18" t="e">
        <f t="shared" si="2"/>
        <v>#VALUE!</v>
      </c>
    </row>
    <row r="32" spans="1:11" ht="29.25" customHeight="1">
      <c r="A32" s="50" t="s">
        <v>8</v>
      </c>
      <c r="B32" s="51"/>
      <c r="C32" s="51"/>
      <c r="D32" s="51"/>
      <c r="E32" s="51"/>
      <c r="F32" s="51"/>
      <c r="G32" s="51"/>
      <c r="H32" s="19" t="e">
        <f>SUM(H6:H31)</f>
        <v>#VALUE!</v>
      </c>
      <c r="I32" s="6"/>
      <c r="J32" s="6"/>
      <c r="K32" s="19" t="e">
        <f>SUM(K6:K31)</f>
        <v>#VALUE!</v>
      </c>
    </row>
    <row r="33" spans="8:11" ht="12.75">
      <c r="H33" s="11" t="s">
        <v>2</v>
      </c>
      <c r="K33" s="11" t="s">
        <v>2</v>
      </c>
    </row>
    <row r="34" spans="2:11" ht="12.75">
      <c r="B34" s="17" t="s">
        <v>23</v>
      </c>
      <c r="C34" s="16"/>
      <c r="D34" s="16"/>
      <c r="H34" s="11" t="s">
        <v>2</v>
      </c>
      <c r="K34" s="11" t="s">
        <v>2</v>
      </c>
    </row>
    <row r="35" spans="2:11" ht="24.75" customHeight="1">
      <c r="B35" s="52" t="s">
        <v>63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2:11" ht="12.75">
      <c r="B36" s="30" t="s">
        <v>48</v>
      </c>
      <c r="C36" s="31"/>
      <c r="D36" s="31"/>
      <c r="E36" s="31"/>
      <c r="F36" s="31"/>
      <c r="G36" s="31"/>
      <c r="H36" s="32" t="s">
        <v>2</v>
      </c>
      <c r="I36" s="31"/>
      <c r="J36" s="31"/>
      <c r="K36" s="32" t="s">
        <v>2</v>
      </c>
    </row>
    <row r="37" spans="2:11" ht="12.75">
      <c r="B37" s="30" t="s">
        <v>49</v>
      </c>
      <c r="C37" s="31"/>
      <c r="D37" s="31"/>
      <c r="E37" s="31"/>
      <c r="F37" s="31"/>
      <c r="G37" s="31"/>
      <c r="H37" s="32"/>
      <c r="I37" s="31"/>
      <c r="J37" s="31"/>
      <c r="K37" s="32"/>
    </row>
    <row r="38" spans="8:11" ht="12.75">
      <c r="H38" s="11" t="s">
        <v>2</v>
      </c>
      <c r="K38" s="11" t="s">
        <v>2</v>
      </c>
    </row>
    <row r="39" spans="1:11" ht="12.75">
      <c r="A39" s="26"/>
      <c r="B39" s="26" t="s">
        <v>35</v>
      </c>
      <c r="C39" s="26"/>
      <c r="D39" s="26"/>
      <c r="E39" s="26"/>
      <c r="F39" s="26"/>
      <c r="G39" s="26"/>
      <c r="H39" s="27" t="s">
        <v>2</v>
      </c>
      <c r="I39" s="26"/>
      <c r="J39" s="26"/>
      <c r="K39" s="27" t="s">
        <v>2</v>
      </c>
    </row>
    <row r="40" spans="1:11" ht="12.75">
      <c r="A40" s="26"/>
      <c r="B40" s="26"/>
      <c r="C40" s="26"/>
      <c r="D40" s="26"/>
      <c r="E40" s="26"/>
      <c r="F40" s="26"/>
      <c r="G40" s="26"/>
      <c r="H40" s="27"/>
      <c r="I40" s="26"/>
      <c r="J40" s="26"/>
      <c r="K40" s="27"/>
    </row>
    <row r="41" spans="1:11" ht="104.25" customHeight="1">
      <c r="A41" s="58" t="s">
        <v>50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9.5" customHeight="1">
      <c r="A42" s="26"/>
      <c r="B42" s="26"/>
      <c r="C42" s="26"/>
      <c r="D42" s="26"/>
      <c r="E42" s="26"/>
      <c r="F42" s="26"/>
      <c r="G42" s="26"/>
      <c r="H42" s="27"/>
      <c r="I42" s="26"/>
      <c r="J42" s="26"/>
      <c r="K42" s="27"/>
    </row>
    <row r="43" spans="1:11" ht="36" customHeight="1">
      <c r="A43" s="56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6" customHeight="1">
      <c r="A44" s="26"/>
      <c r="B44" s="26"/>
      <c r="C44" s="26"/>
      <c r="D44" s="26"/>
      <c r="E44" s="26"/>
      <c r="F44" s="26"/>
      <c r="G44" s="26"/>
      <c r="H44" s="27"/>
      <c r="I44" s="26"/>
      <c r="J44" s="26"/>
      <c r="K44" s="27"/>
    </row>
    <row r="45" spans="1:11" ht="48.75" customHeight="1">
      <c r="A45" s="54" t="s">
        <v>52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6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60.75" customHeight="1">
      <c r="A47" s="54" t="s">
        <v>53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 s="35" t="s">
        <v>54</v>
      </c>
      <c r="B48" s="36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07.25" customHeight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0" ht="12.75">
      <c r="A50" s="34" t="s">
        <v>45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1" ht="12.75">
      <c r="A51" s="48" t="s">
        <v>44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ht="12.75">
      <c r="D53" s="21"/>
    </row>
    <row r="55" ht="2.25" customHeight="1" thickBot="1"/>
    <row r="56" spans="2:11" ht="12.75">
      <c r="B56" s="38" t="s">
        <v>56</v>
      </c>
      <c r="C56" s="39"/>
      <c r="D56" s="39"/>
      <c r="E56" s="39"/>
      <c r="F56" s="39"/>
      <c r="G56" s="39"/>
      <c r="H56" s="39"/>
      <c r="I56" s="39"/>
      <c r="J56" s="39"/>
      <c r="K56" s="40"/>
    </row>
    <row r="57" spans="2:11" ht="21" customHeight="1">
      <c r="B57" s="44"/>
      <c r="C57" s="45"/>
      <c r="D57" s="45"/>
      <c r="E57" s="45"/>
      <c r="F57" s="45"/>
      <c r="G57" s="45"/>
      <c r="H57" s="45"/>
      <c r="I57" s="45"/>
      <c r="J57" s="45"/>
      <c r="K57" s="46"/>
    </row>
    <row r="58" spans="2:11" ht="2.25" customHeight="1" thickBot="1">
      <c r="B58" s="41"/>
      <c r="C58" s="42"/>
      <c r="D58" s="42"/>
      <c r="E58" s="42"/>
      <c r="F58" s="42"/>
      <c r="G58" s="42"/>
      <c r="H58" s="42"/>
      <c r="I58" s="42"/>
      <c r="J58" s="42"/>
      <c r="K58" s="43"/>
    </row>
    <row r="59" ht="13.5" thickBot="1"/>
    <row r="60" spans="2:11" ht="12.75">
      <c r="B60" s="38" t="s">
        <v>57</v>
      </c>
      <c r="C60" s="39"/>
      <c r="D60" s="39"/>
      <c r="E60" s="39"/>
      <c r="F60" s="39"/>
      <c r="G60" s="39"/>
      <c r="H60" s="39"/>
      <c r="I60" s="39"/>
      <c r="J60" s="39"/>
      <c r="K60" s="40"/>
    </row>
    <row r="61" spans="2:11" ht="13.5" thickBot="1">
      <c r="B61" s="41"/>
      <c r="C61" s="42"/>
      <c r="D61" s="42"/>
      <c r="E61" s="42"/>
      <c r="F61" s="42"/>
      <c r="G61" s="42"/>
      <c r="H61" s="42"/>
      <c r="I61" s="42"/>
      <c r="J61" s="42"/>
      <c r="K61" s="43"/>
    </row>
  </sheetData>
  <mergeCells count="10">
    <mergeCell ref="A32:G32"/>
    <mergeCell ref="B35:K35"/>
    <mergeCell ref="A45:K45"/>
    <mergeCell ref="A47:K47"/>
    <mergeCell ref="A43:K43"/>
    <mergeCell ref="A41:K41"/>
    <mergeCell ref="B60:K61"/>
    <mergeCell ref="B56:K58"/>
    <mergeCell ref="A49:K49"/>
    <mergeCell ref="A51:K52"/>
  </mergeCells>
  <printOptions/>
  <pageMargins left="0.43" right="0.38" top="0.84" bottom="0.7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2011-07-06T07:32:45Z</cp:lastPrinted>
  <dcterms:created xsi:type="dcterms:W3CDTF">2004-07-09T07:59:18Z</dcterms:created>
  <dcterms:modified xsi:type="dcterms:W3CDTF">2011-07-06T07:33:44Z</dcterms:modified>
  <cp:category/>
  <cp:version/>
  <cp:contentType/>
  <cp:contentStatus/>
</cp:coreProperties>
</file>