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595" activeTab="0"/>
  </bookViews>
  <sheets>
    <sheet name="Pakiet nr 1" sheetId="1" r:id="rId1"/>
    <sheet name="Pakiet nr 2" sheetId="2" r:id="rId2"/>
  </sheets>
  <definedNames>
    <definedName name="_xlnm.Print_Area" localSheetId="0">'Pakiet nr 1'!$A$1:$J$53</definedName>
  </definedNames>
  <calcPr fullCalcOnLoad="1"/>
</workbook>
</file>

<file path=xl/sharedStrings.xml><?xml version="1.0" encoding="utf-8"?>
<sst xmlns="http://schemas.openxmlformats.org/spreadsheetml/2006/main" count="156" uniqueCount="96">
  <si>
    <t>Lp.</t>
  </si>
  <si>
    <t>Ilość</t>
  </si>
  <si>
    <t>Cena jedn. netto</t>
  </si>
  <si>
    <t>VAT  %</t>
  </si>
  <si>
    <t xml:space="preserve"> RAZEM</t>
  </si>
  <si>
    <t>A</t>
  </si>
  <si>
    <t>C</t>
  </si>
  <si>
    <t>D</t>
  </si>
  <si>
    <t>E</t>
  </si>
  <si>
    <t xml:space="preserve"> B</t>
  </si>
  <si>
    <t>Kwota VAT</t>
  </si>
  <si>
    <t xml:space="preserve"> Wartość brutto stanowiąca sumę             C + E = F</t>
  </si>
  <si>
    <t>Wartość netto stanowiąca iloczyn         A x B = C</t>
  </si>
  <si>
    <t>J. m.</t>
  </si>
  <si>
    <t>F</t>
  </si>
  <si>
    <t>op.</t>
  </si>
  <si>
    <t xml:space="preserve">op. </t>
  </si>
  <si>
    <t xml:space="preserve"> Aminokwasy  inj. 10%  a  500 ml</t>
  </si>
  <si>
    <t xml:space="preserve"> Nephrotect  inj. 10% a 500 ml *</t>
  </si>
  <si>
    <t xml:space="preserve">Przedmiot zamówienia                        </t>
  </si>
  <si>
    <t>* Zamawiający dopuszcza składanie ofert równoważnych.</t>
  </si>
  <si>
    <t>Płyny do żywienia pozajelitowego.</t>
  </si>
  <si>
    <t>Przedmiot zamówienia.</t>
  </si>
  <si>
    <t xml:space="preserve"> Aminokwasy  Hepar  inj. 6% - 8%  a  500 ml  </t>
  </si>
  <si>
    <t>Płyny infuzyjne.</t>
  </si>
  <si>
    <t xml:space="preserve"> Clinimix N17 G35E  a 2000 ml lub Aminomix a 2000 ml</t>
  </si>
  <si>
    <t xml:space="preserve">  Pakiet nr 1</t>
  </si>
  <si>
    <t xml:space="preserve">  Pakiet nr 2</t>
  </si>
  <si>
    <t xml:space="preserve"> Aminokwasy  Infant  inj. 5% - 10%  a  100 ml</t>
  </si>
  <si>
    <t xml:space="preserve"> Hydroksyetyloskrobia  inj. 10% a 500 ml </t>
  </si>
  <si>
    <t>szt.</t>
  </si>
  <si>
    <t xml:space="preserve"> Hydroksyetyloskrobia  inj.  6%  a 500 ml 130/0,4 </t>
  </si>
  <si>
    <t xml:space="preserve"> Pierwiastki śladowe</t>
  </si>
  <si>
    <t xml:space="preserve"> Witaminy rozpuszczalne w wodzie lub w wodzie i tłuszczach</t>
  </si>
  <si>
    <t xml:space="preserve"> Witaminy rozpuszczalne w tłuszczach</t>
  </si>
  <si>
    <t xml:space="preserve">Zamawiający wymaga : poz. 1;poz 4; poz. 7 do 14; poz.29 do 30; poz.32  w workach lub opakowaniach stojących z dwoma portami. </t>
  </si>
  <si>
    <t>W poz.31 zamawiający wymaga produktów w opakowaniach stojących z dwoma portami.</t>
  </si>
  <si>
    <t>Nazwa handlowa i producent</t>
  </si>
  <si>
    <t>G</t>
  </si>
  <si>
    <t xml:space="preserve"> 7.</t>
  </si>
  <si>
    <t>8.</t>
  </si>
  <si>
    <t>9.</t>
  </si>
  <si>
    <t xml:space="preserve"> Multimel  N5 - 800E inj. a 2000 ml lub Kabiven inj. a 2053 ml</t>
  </si>
  <si>
    <t xml:space="preserve"> Multimel  N7 - 1000E inj. a 2000ml lub Kabiven inj. a 2566 ml</t>
  </si>
  <si>
    <t xml:space="preserve"> Kabiven inj. a 1026 ml *</t>
  </si>
  <si>
    <t xml:space="preserve"> Kabiven Peripheral inj. a 1440 ml *</t>
  </si>
  <si>
    <t xml:space="preserve"> Kabiven Peripheral inj. a 1920 ml *</t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</si>
  <si>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</si>
  <si>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</si>
  <si>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</si>
  <si>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</si>
  <si>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</si>
  <si>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</si>
  <si>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</si>
  <si>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</si>
  <si>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</si>
  <si>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>13.</t>
  </si>
  <si>
    <t>14.</t>
  </si>
  <si>
    <t>15.</t>
  </si>
  <si>
    <t>16.</t>
  </si>
  <si>
    <t xml:space="preserve"> Aqua  pro  inj. a  500 ml </t>
  </si>
  <si>
    <t xml:space="preserve"> Dextran  inj. 10% 40 000 j.m a 500 ml worek</t>
  </si>
  <si>
    <t xml:space="preserve"> Dextran  inj. 10% 40 000 j.m a 500 ml worek lub szkło </t>
  </si>
  <si>
    <t xml:space="preserve"> Dextran  inj. 10% 40 000 j.m a 250 ml </t>
  </si>
  <si>
    <t xml:space="preserve"> Glucosum  inj. 5%  a  500 ml  Kabi Pack</t>
  </si>
  <si>
    <t xml:space="preserve"> Glucosum  inj. 5%  a  250 ml  </t>
  </si>
  <si>
    <t xml:space="preserve"> Glucosum  inj. 5%  a  100 ml  </t>
  </si>
  <si>
    <t xml:space="preserve"> Glucosum  inj. 10 %  a  500 ml </t>
  </si>
  <si>
    <t xml:space="preserve"> Glucosum  inj. 10%  a 100 ml</t>
  </si>
  <si>
    <t xml:space="preserve"> Glucosum  inj. 20 %  a  500 ml</t>
  </si>
  <si>
    <t xml:space="preserve"> Glucosum inj. 5% + 0,9% NaCl inj. 2:1 a 500 ml </t>
  </si>
  <si>
    <t xml:space="preserve"> Glucosum inj. 5% + 0,9% NaCl inj. 2:1 a 250 ml </t>
  </si>
  <si>
    <t xml:space="preserve"> Glucosum inj. 5% + 0,9% NaCl inj. 1:1 a 500 ml </t>
  </si>
  <si>
    <t xml:space="preserve"> Mannitol  inj. 20%  a  100 ml  worek</t>
  </si>
  <si>
    <t xml:space="preserve"> Mannitol  inj. 20%  a  100 ml  worek lub szkło</t>
  </si>
  <si>
    <t xml:space="preserve"> Mannitol  inj. 20%  a  250 ml  worek</t>
  </si>
  <si>
    <t xml:space="preserve"> Mannitol  inj. 20 % a  250 ml  worek lub szkło</t>
  </si>
  <si>
    <t xml:space="preserve"> 0,9% NaCl inj. a  500 ml  Kabi Pack</t>
  </si>
  <si>
    <t xml:space="preserve"> 0,9% NaCl inj. a  250 ml  Kabi Pack</t>
  </si>
  <si>
    <t xml:space="preserve"> 0,9% NaCl  inj. a  1000 ml </t>
  </si>
  <si>
    <t xml:space="preserve"> 0,9% NaCl sterylny roztwór do irygacji a  1000 ml       </t>
  </si>
  <si>
    <t xml:space="preserve"> 0,9% NaCl sterylny roztwór do irygacji a    500 ml       </t>
  </si>
  <si>
    <t xml:space="preserve"> 0,9% NaCl sterylny roztwór do irygacji a 3000 ml worek</t>
  </si>
  <si>
    <t xml:space="preserve"> Płyn Ringera  inj. a 500 ml Kabi Pack</t>
  </si>
  <si>
    <t xml:space="preserve"> Płyn  Sol.  Ringera  Lactate  inj. a  500 ml </t>
  </si>
  <si>
    <t xml:space="preserve"> Płyn jelitowy zapobiegawczy izot. inj a  500 ml</t>
  </si>
  <si>
    <t xml:space="preserve"> Płyn wieloelektrolitowy fizjologiczny izot. inj. a  500 ml</t>
  </si>
  <si>
    <t xml:space="preserve"> Płyn żołądkowy zopobiegawczy izot. inj. a  500 ml</t>
  </si>
  <si>
    <t>Wartość netto stanowiąca iloczyn              A x B = C</t>
  </si>
  <si>
    <t>Wartość brutto stanowiąca sumę                   C + E = F</t>
  </si>
  <si>
    <t xml:space="preserve"> Emulsja  tłuszczowa do podawania dożylnego inj.10 % a 500 ml.</t>
  </si>
  <si>
    <t>Załącznik nr 2 - FORMULARZ CENOWY</t>
  </si>
  <si>
    <t xml:space="preserve"> Glucosum  inj. 5%  a  500 ml  worek lub Kabi Pack</t>
  </si>
  <si>
    <t xml:space="preserve"> 0,9% NaCl inj. a  500 ml   worek lub Kabi Pack</t>
  </si>
  <si>
    <t xml:space="preserve"> 0,9% NaCl  inj. a  250 ml  worek lub Kabi Pack</t>
  </si>
  <si>
    <t xml:space="preserve"> Płyn  Ringera  inj. a  500 ml worek lub Kabi Pack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</si>
</sst>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#,##0.0000"/>
    <numFmt numFmtId="166" formatCode="#,##0.000"/>
    <numFmt numFmtId="167" formatCode="0.000"/>
  </numFmts>
  <fonts count="20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20" borderId="10" xfId="0" applyFont="1" applyFill="1" applyBorder="1" applyAlignment="1">
      <alignment/>
    </xf>
    <xf numFmtId="0" fontId="1" fillId="20" borderId="10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2" fontId="1" fillId="20" borderId="12" xfId="0" applyNumberFormat="1" applyFont="1" applyFill="1" applyBorder="1" applyAlignment="1">
      <alignment/>
    </xf>
    <xf numFmtId="2" fontId="1" fillId="20" borderId="13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/>
    </xf>
    <xf numFmtId="9" fontId="0" fillId="0" borderId="10" xfId="52" applyFont="1" applyBorder="1" applyAlignment="1">
      <alignment/>
    </xf>
    <xf numFmtId="0" fontId="0" fillId="0" borderId="10" xfId="0" applyBorder="1" applyAlignment="1">
      <alignment wrapText="1"/>
    </xf>
    <xf numFmtId="2" fontId="0" fillId="0" borderId="11" xfId="0" applyNumberFormat="1" applyBorder="1" applyAlignment="1">
      <alignment/>
    </xf>
    <xf numFmtId="0" fontId="1" fillId="20" borderId="11" xfId="0" applyFont="1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2" fontId="1" fillId="20" borderId="13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1" max="1" width="3.375" style="0" customWidth="1"/>
    <col min="2" max="2" width="47.625" style="0" customWidth="1"/>
    <col min="3" max="3" width="5.375" style="0" customWidth="1"/>
    <col min="4" max="4" width="6.75390625" style="0" customWidth="1"/>
    <col min="5" max="5" width="7.25390625" style="0" customWidth="1"/>
    <col min="6" max="6" width="12.125" style="0" customWidth="1"/>
    <col min="7" max="7" width="5.875" style="0" customWidth="1"/>
    <col min="8" max="8" width="10.00390625" style="0" customWidth="1"/>
    <col min="9" max="9" width="11.75390625" style="0" customWidth="1"/>
    <col min="10" max="10" width="11.875" style="0" customWidth="1"/>
  </cols>
  <sheetData>
    <row r="1" ht="12.75">
      <c r="B1" s="25" t="s">
        <v>91</v>
      </c>
    </row>
    <row r="2" spans="1:2" ht="12.75">
      <c r="A2" s="1" t="s">
        <v>26</v>
      </c>
      <c r="B2" s="1"/>
    </row>
    <row r="3" ht="12.75">
      <c r="B3" s="1" t="s">
        <v>24</v>
      </c>
    </row>
    <row r="4" spans="1:11" ht="72" customHeight="1">
      <c r="A4" s="20" t="s">
        <v>0</v>
      </c>
      <c r="B4" s="20" t="s">
        <v>19</v>
      </c>
      <c r="C4" s="21" t="s">
        <v>13</v>
      </c>
      <c r="D4" s="21" t="s">
        <v>1</v>
      </c>
      <c r="E4" s="21" t="s">
        <v>2</v>
      </c>
      <c r="F4" s="21" t="s">
        <v>88</v>
      </c>
      <c r="G4" s="21" t="s">
        <v>3</v>
      </c>
      <c r="H4" s="22" t="s">
        <v>10</v>
      </c>
      <c r="I4" s="21" t="s">
        <v>89</v>
      </c>
      <c r="J4" s="21" t="s">
        <v>37</v>
      </c>
      <c r="K4" s="4"/>
    </row>
    <row r="5" spans="1:11" ht="12.75">
      <c r="A5" s="5"/>
      <c r="B5" s="5"/>
      <c r="C5" s="5"/>
      <c r="D5" s="6" t="s">
        <v>5</v>
      </c>
      <c r="E5" s="6" t="s">
        <v>9</v>
      </c>
      <c r="F5" s="6" t="s">
        <v>6</v>
      </c>
      <c r="G5" s="6" t="s">
        <v>7</v>
      </c>
      <c r="H5" s="18" t="s">
        <v>8</v>
      </c>
      <c r="I5" s="6" t="s">
        <v>14</v>
      </c>
      <c r="J5" s="6" t="s">
        <v>38</v>
      </c>
      <c r="K5" s="4"/>
    </row>
    <row r="6" spans="1:11" ht="12.75">
      <c r="A6" s="2">
        <v>1</v>
      </c>
      <c r="B6" s="2" t="s">
        <v>60</v>
      </c>
      <c r="C6" s="13" t="s">
        <v>15</v>
      </c>
      <c r="D6" s="3">
        <v>1400</v>
      </c>
      <c r="E6" s="14"/>
      <c r="F6" s="10">
        <f>D6*E6</f>
        <v>0</v>
      </c>
      <c r="G6" s="8"/>
      <c r="H6" s="17">
        <f>F6*G6</f>
        <v>0</v>
      </c>
      <c r="I6" s="10">
        <f>F6+H6</f>
        <v>0</v>
      </c>
      <c r="J6" s="2"/>
      <c r="K6" s="4"/>
    </row>
    <row r="7" spans="1:11" ht="12.75">
      <c r="A7" s="2">
        <v>2</v>
      </c>
      <c r="B7" s="2" t="s">
        <v>61</v>
      </c>
      <c r="C7" s="13" t="s">
        <v>15</v>
      </c>
      <c r="D7" s="3">
        <v>200</v>
      </c>
      <c r="E7" s="14"/>
      <c r="F7" s="10">
        <f aca="true" t="shared" si="0" ref="F7:F23">D7*E7</f>
        <v>0</v>
      </c>
      <c r="G7" s="8"/>
      <c r="H7" s="17">
        <f aca="true" t="shared" si="1" ref="H7:H37">F7*G7</f>
        <v>0</v>
      </c>
      <c r="I7" s="10">
        <f aca="true" t="shared" si="2" ref="I7:I37">F7+H7</f>
        <v>0</v>
      </c>
      <c r="J7" s="2"/>
      <c r="K7" s="4"/>
    </row>
    <row r="8" spans="1:11" ht="12.75">
      <c r="A8" s="2">
        <v>3</v>
      </c>
      <c r="B8" s="2" t="s">
        <v>62</v>
      </c>
      <c r="C8" s="13" t="s">
        <v>15</v>
      </c>
      <c r="D8" s="3">
        <v>800</v>
      </c>
      <c r="E8" s="14"/>
      <c r="F8" s="10">
        <f>D8*E8</f>
        <v>0</v>
      </c>
      <c r="G8" s="8"/>
      <c r="H8" s="17">
        <f t="shared" si="1"/>
        <v>0</v>
      </c>
      <c r="I8" s="10">
        <f t="shared" si="2"/>
        <v>0</v>
      </c>
      <c r="J8" s="2"/>
      <c r="K8" s="4"/>
    </row>
    <row r="9" spans="1:11" ht="12.75">
      <c r="A9" s="2">
        <v>4</v>
      </c>
      <c r="B9" s="2" t="s">
        <v>63</v>
      </c>
      <c r="C9" s="13" t="s">
        <v>15</v>
      </c>
      <c r="D9" s="3">
        <v>20</v>
      </c>
      <c r="E9" s="14"/>
      <c r="F9" s="10">
        <f t="shared" si="0"/>
        <v>0</v>
      </c>
      <c r="G9" s="8"/>
      <c r="H9" s="17">
        <f t="shared" si="1"/>
        <v>0</v>
      </c>
      <c r="I9" s="10">
        <f t="shared" si="2"/>
        <v>0</v>
      </c>
      <c r="J9" s="2"/>
      <c r="K9" s="4"/>
    </row>
    <row r="10" spans="1:11" ht="12.75">
      <c r="A10" s="2">
        <v>5</v>
      </c>
      <c r="B10" s="23" t="s">
        <v>92</v>
      </c>
      <c r="C10" s="13" t="s">
        <v>15</v>
      </c>
      <c r="D10" s="3">
        <v>4000</v>
      </c>
      <c r="E10" s="14"/>
      <c r="F10" s="10">
        <f t="shared" si="0"/>
        <v>0</v>
      </c>
      <c r="G10" s="8"/>
      <c r="H10" s="17">
        <f t="shared" si="1"/>
        <v>0</v>
      </c>
      <c r="I10" s="10">
        <f t="shared" si="2"/>
        <v>0</v>
      </c>
      <c r="J10" s="2"/>
      <c r="K10" s="4"/>
    </row>
    <row r="11" spans="1:11" ht="12.75">
      <c r="A11" s="2">
        <v>6</v>
      </c>
      <c r="B11" s="23" t="s">
        <v>64</v>
      </c>
      <c r="C11" s="13" t="s">
        <v>15</v>
      </c>
      <c r="D11" s="3">
        <v>4000</v>
      </c>
      <c r="E11" s="14"/>
      <c r="F11" s="10">
        <f>D11*E11</f>
        <v>0</v>
      </c>
      <c r="G11" s="8"/>
      <c r="H11" s="17">
        <f t="shared" si="1"/>
        <v>0</v>
      </c>
      <c r="I11" s="10">
        <f t="shared" si="2"/>
        <v>0</v>
      </c>
      <c r="J11" s="2"/>
      <c r="K11" s="4"/>
    </row>
    <row r="12" spans="1:11" ht="12.75">
      <c r="A12" s="9">
        <v>7</v>
      </c>
      <c r="B12" s="23" t="s">
        <v>65</v>
      </c>
      <c r="C12" s="13" t="s">
        <v>16</v>
      </c>
      <c r="D12" s="3">
        <v>1200</v>
      </c>
      <c r="E12" s="14"/>
      <c r="F12" s="10">
        <f t="shared" si="0"/>
        <v>0</v>
      </c>
      <c r="G12" s="8"/>
      <c r="H12" s="17">
        <f t="shared" si="1"/>
        <v>0</v>
      </c>
      <c r="I12" s="10">
        <f t="shared" si="2"/>
        <v>0</v>
      </c>
      <c r="J12" s="2"/>
      <c r="K12" s="4"/>
    </row>
    <row r="13" spans="1:11" ht="12.75">
      <c r="A13" s="9">
        <v>8</v>
      </c>
      <c r="B13" s="23" t="s">
        <v>66</v>
      </c>
      <c r="C13" s="13" t="s">
        <v>16</v>
      </c>
      <c r="D13" s="3">
        <v>1200</v>
      </c>
      <c r="E13" s="14"/>
      <c r="F13" s="10">
        <f t="shared" si="0"/>
        <v>0</v>
      </c>
      <c r="G13" s="8"/>
      <c r="H13" s="17">
        <f t="shared" si="1"/>
        <v>0</v>
      </c>
      <c r="I13" s="10">
        <f t="shared" si="2"/>
        <v>0</v>
      </c>
      <c r="J13" s="2"/>
      <c r="K13" s="4"/>
    </row>
    <row r="14" spans="1:11" ht="12.75">
      <c r="A14" s="9">
        <v>9</v>
      </c>
      <c r="B14" s="23" t="s">
        <v>67</v>
      </c>
      <c r="C14" s="13" t="s">
        <v>16</v>
      </c>
      <c r="D14" s="3">
        <v>3000</v>
      </c>
      <c r="E14" s="14"/>
      <c r="F14" s="10">
        <f t="shared" si="0"/>
        <v>0</v>
      </c>
      <c r="G14" s="8"/>
      <c r="H14" s="17">
        <f t="shared" si="1"/>
        <v>0</v>
      </c>
      <c r="I14" s="10">
        <f t="shared" si="2"/>
        <v>0</v>
      </c>
      <c r="J14" s="2"/>
      <c r="K14" s="4"/>
    </row>
    <row r="15" spans="1:11" ht="12.75">
      <c r="A15" s="9">
        <v>10</v>
      </c>
      <c r="B15" s="23" t="s">
        <v>68</v>
      </c>
      <c r="C15" s="13" t="s">
        <v>16</v>
      </c>
      <c r="D15" s="3">
        <v>200</v>
      </c>
      <c r="E15" s="14"/>
      <c r="F15" s="10">
        <f t="shared" si="0"/>
        <v>0</v>
      </c>
      <c r="G15" s="8"/>
      <c r="H15" s="17">
        <f t="shared" si="1"/>
        <v>0</v>
      </c>
      <c r="I15" s="10">
        <f t="shared" si="2"/>
        <v>0</v>
      </c>
      <c r="J15" s="2"/>
      <c r="K15" s="4"/>
    </row>
    <row r="16" spans="1:11" ht="12.75">
      <c r="A16" s="9">
        <v>11</v>
      </c>
      <c r="B16" s="23" t="s">
        <v>69</v>
      </c>
      <c r="C16" s="13" t="s">
        <v>16</v>
      </c>
      <c r="D16" s="3">
        <v>100</v>
      </c>
      <c r="E16" s="14"/>
      <c r="F16" s="10">
        <f t="shared" si="0"/>
        <v>0</v>
      </c>
      <c r="G16" s="8"/>
      <c r="H16" s="17">
        <f t="shared" si="1"/>
        <v>0</v>
      </c>
      <c r="I16" s="10">
        <f t="shared" si="2"/>
        <v>0</v>
      </c>
      <c r="J16" s="2"/>
      <c r="K16" s="4"/>
    </row>
    <row r="17" spans="1:11" ht="12.75">
      <c r="A17" s="9">
        <v>12</v>
      </c>
      <c r="B17" s="23" t="s">
        <v>70</v>
      </c>
      <c r="C17" s="13" t="s">
        <v>15</v>
      </c>
      <c r="D17" s="3">
        <v>2000</v>
      </c>
      <c r="E17" s="14"/>
      <c r="F17" s="10">
        <f t="shared" si="0"/>
        <v>0</v>
      </c>
      <c r="G17" s="8"/>
      <c r="H17" s="17">
        <f t="shared" si="1"/>
        <v>0</v>
      </c>
      <c r="I17" s="10">
        <f t="shared" si="2"/>
        <v>0</v>
      </c>
      <c r="J17" s="2"/>
      <c r="K17" s="4"/>
    </row>
    <row r="18" spans="1:11" ht="12.75">
      <c r="A18" s="9">
        <v>13</v>
      </c>
      <c r="B18" s="23" t="s">
        <v>71</v>
      </c>
      <c r="C18" s="13" t="s">
        <v>15</v>
      </c>
      <c r="D18" s="3">
        <v>1000</v>
      </c>
      <c r="E18" s="14"/>
      <c r="F18" s="10">
        <f t="shared" si="0"/>
        <v>0</v>
      </c>
      <c r="G18" s="8"/>
      <c r="H18" s="17">
        <f t="shared" si="1"/>
        <v>0</v>
      </c>
      <c r="I18" s="10">
        <f t="shared" si="2"/>
        <v>0</v>
      </c>
      <c r="J18" s="2"/>
      <c r="K18" s="4"/>
    </row>
    <row r="19" spans="1:11" ht="12.75">
      <c r="A19" s="9">
        <v>14</v>
      </c>
      <c r="B19" s="23" t="s">
        <v>72</v>
      </c>
      <c r="C19" s="13" t="s">
        <v>15</v>
      </c>
      <c r="D19" s="3">
        <v>1200</v>
      </c>
      <c r="E19" s="14"/>
      <c r="F19" s="10">
        <f t="shared" si="0"/>
        <v>0</v>
      </c>
      <c r="G19" s="8"/>
      <c r="H19" s="17">
        <f t="shared" si="1"/>
        <v>0</v>
      </c>
      <c r="I19" s="10">
        <f t="shared" si="2"/>
        <v>0</v>
      </c>
      <c r="J19" s="2"/>
      <c r="K19" s="4"/>
    </row>
    <row r="20" spans="1:11" ht="12.75">
      <c r="A20" s="9">
        <v>15</v>
      </c>
      <c r="B20" s="23" t="s">
        <v>73</v>
      </c>
      <c r="C20" s="13" t="s">
        <v>16</v>
      </c>
      <c r="D20" s="3">
        <v>300</v>
      </c>
      <c r="E20" s="14"/>
      <c r="F20" s="10">
        <f t="shared" si="0"/>
        <v>0</v>
      </c>
      <c r="G20" s="8"/>
      <c r="H20" s="17">
        <f t="shared" si="1"/>
        <v>0</v>
      </c>
      <c r="I20" s="10">
        <f t="shared" si="2"/>
        <v>0</v>
      </c>
      <c r="J20" s="2"/>
      <c r="K20" s="4"/>
    </row>
    <row r="21" spans="1:11" ht="12.75">
      <c r="A21" s="9">
        <v>16</v>
      </c>
      <c r="B21" s="23" t="s">
        <v>74</v>
      </c>
      <c r="C21" s="13" t="s">
        <v>16</v>
      </c>
      <c r="D21" s="3">
        <v>700</v>
      </c>
      <c r="E21" s="14"/>
      <c r="F21" s="10">
        <f>D21*E21</f>
        <v>0</v>
      </c>
      <c r="G21" s="8"/>
      <c r="H21" s="17">
        <f t="shared" si="1"/>
        <v>0</v>
      </c>
      <c r="I21" s="10">
        <f t="shared" si="2"/>
        <v>0</v>
      </c>
      <c r="J21" s="2"/>
      <c r="K21" s="4"/>
    </row>
    <row r="22" spans="1:11" ht="12.75">
      <c r="A22" s="9">
        <v>17</v>
      </c>
      <c r="B22" s="23" t="s">
        <v>75</v>
      </c>
      <c r="C22" s="13" t="s">
        <v>16</v>
      </c>
      <c r="D22" s="3">
        <v>500</v>
      </c>
      <c r="E22" s="14"/>
      <c r="F22" s="10">
        <f>D22*E22</f>
        <v>0</v>
      </c>
      <c r="G22" s="8"/>
      <c r="H22" s="17">
        <f t="shared" si="1"/>
        <v>0</v>
      </c>
      <c r="I22" s="10">
        <f t="shared" si="2"/>
        <v>0</v>
      </c>
      <c r="J22" s="2"/>
      <c r="K22" s="4"/>
    </row>
    <row r="23" spans="1:11" ht="12.75">
      <c r="A23" s="9">
        <v>18</v>
      </c>
      <c r="B23" s="2" t="s">
        <v>76</v>
      </c>
      <c r="C23" s="13" t="s">
        <v>16</v>
      </c>
      <c r="D23" s="3">
        <v>2500</v>
      </c>
      <c r="E23" s="14"/>
      <c r="F23" s="10">
        <f t="shared" si="0"/>
        <v>0</v>
      </c>
      <c r="G23" s="8"/>
      <c r="H23" s="17">
        <f t="shared" si="1"/>
        <v>0</v>
      </c>
      <c r="I23" s="10">
        <f t="shared" si="2"/>
        <v>0</v>
      </c>
      <c r="J23" s="2"/>
      <c r="K23" s="4"/>
    </row>
    <row r="24" spans="1:11" ht="12.75">
      <c r="A24" s="9">
        <v>19</v>
      </c>
      <c r="B24" s="16" t="s">
        <v>93</v>
      </c>
      <c r="C24" s="13" t="s">
        <v>15</v>
      </c>
      <c r="D24" s="3">
        <v>20000</v>
      </c>
      <c r="E24" s="14"/>
      <c r="F24" s="10">
        <f aca="true" t="shared" si="3" ref="F24:F37">D24*E24</f>
        <v>0</v>
      </c>
      <c r="G24" s="8"/>
      <c r="H24" s="17">
        <f t="shared" si="1"/>
        <v>0</v>
      </c>
      <c r="I24" s="10">
        <f t="shared" si="2"/>
        <v>0</v>
      </c>
      <c r="J24" s="2"/>
      <c r="K24" s="4"/>
    </row>
    <row r="25" spans="1:11" ht="12.75">
      <c r="A25" s="9">
        <v>20</v>
      </c>
      <c r="B25" s="2" t="s">
        <v>94</v>
      </c>
      <c r="C25" s="13" t="s">
        <v>15</v>
      </c>
      <c r="D25" s="3">
        <v>10000</v>
      </c>
      <c r="E25" s="14"/>
      <c r="F25" s="10">
        <f t="shared" si="3"/>
        <v>0</v>
      </c>
      <c r="G25" s="8"/>
      <c r="H25" s="17">
        <f t="shared" si="1"/>
        <v>0</v>
      </c>
      <c r="I25" s="10">
        <f t="shared" si="2"/>
        <v>0</v>
      </c>
      <c r="J25" s="2"/>
      <c r="K25" s="4"/>
    </row>
    <row r="26" spans="1:11" ht="12.75">
      <c r="A26" s="9">
        <v>21</v>
      </c>
      <c r="B26" s="16" t="s">
        <v>77</v>
      </c>
      <c r="C26" s="13" t="s">
        <v>15</v>
      </c>
      <c r="D26" s="3">
        <v>30000</v>
      </c>
      <c r="E26" s="14"/>
      <c r="F26" s="10">
        <f t="shared" si="3"/>
        <v>0</v>
      </c>
      <c r="G26" s="8"/>
      <c r="H26" s="17">
        <f t="shared" si="1"/>
        <v>0</v>
      </c>
      <c r="I26" s="10">
        <f t="shared" si="2"/>
        <v>0</v>
      </c>
      <c r="J26" s="2"/>
      <c r="K26" s="4"/>
    </row>
    <row r="27" spans="1:11" ht="12.75">
      <c r="A27" s="9">
        <v>22</v>
      </c>
      <c r="B27" s="16" t="s">
        <v>78</v>
      </c>
      <c r="C27" s="13" t="s">
        <v>15</v>
      </c>
      <c r="D27" s="3">
        <v>40000</v>
      </c>
      <c r="E27" s="14"/>
      <c r="F27" s="10">
        <f t="shared" si="3"/>
        <v>0</v>
      </c>
      <c r="G27" s="8"/>
      <c r="H27" s="17">
        <f t="shared" si="1"/>
        <v>0</v>
      </c>
      <c r="I27" s="10">
        <f t="shared" si="2"/>
        <v>0</v>
      </c>
      <c r="J27" s="2"/>
      <c r="K27" s="4"/>
    </row>
    <row r="28" spans="1:11" ht="12.75">
      <c r="A28" s="9">
        <v>23</v>
      </c>
      <c r="B28" s="2" t="s">
        <v>79</v>
      </c>
      <c r="C28" s="13" t="s">
        <v>16</v>
      </c>
      <c r="D28" s="3">
        <v>500</v>
      </c>
      <c r="E28" s="14"/>
      <c r="F28" s="10">
        <f t="shared" si="3"/>
        <v>0</v>
      </c>
      <c r="G28" s="8"/>
      <c r="H28" s="17">
        <f t="shared" si="1"/>
        <v>0</v>
      </c>
      <c r="I28" s="10">
        <f t="shared" si="2"/>
        <v>0</v>
      </c>
      <c r="J28" s="2"/>
      <c r="K28" s="4"/>
    </row>
    <row r="29" spans="1:11" ht="12.75">
      <c r="A29" s="9">
        <v>24</v>
      </c>
      <c r="B29" s="16" t="s">
        <v>80</v>
      </c>
      <c r="C29" s="13" t="s">
        <v>16</v>
      </c>
      <c r="D29" s="3">
        <v>1500</v>
      </c>
      <c r="E29" s="14"/>
      <c r="F29" s="10">
        <f t="shared" si="3"/>
        <v>0</v>
      </c>
      <c r="G29" s="8"/>
      <c r="H29" s="17">
        <f t="shared" si="1"/>
        <v>0</v>
      </c>
      <c r="I29" s="10">
        <f t="shared" si="2"/>
        <v>0</v>
      </c>
      <c r="J29" s="2"/>
      <c r="K29" s="4"/>
    </row>
    <row r="30" spans="1:11" ht="12.75">
      <c r="A30" s="9">
        <v>25</v>
      </c>
      <c r="B30" s="16" t="s">
        <v>81</v>
      </c>
      <c r="C30" s="13" t="s">
        <v>16</v>
      </c>
      <c r="D30" s="3">
        <v>1000</v>
      </c>
      <c r="E30" s="14"/>
      <c r="F30" s="10">
        <f>D30*E30</f>
        <v>0</v>
      </c>
      <c r="G30" s="8"/>
      <c r="H30" s="17">
        <f t="shared" si="1"/>
        <v>0</v>
      </c>
      <c r="I30" s="10">
        <f t="shared" si="2"/>
        <v>0</v>
      </c>
      <c r="J30" s="2"/>
      <c r="K30" s="4"/>
    </row>
    <row r="31" spans="1:11" ht="13.5" customHeight="1">
      <c r="A31" s="9">
        <v>26</v>
      </c>
      <c r="B31" s="16" t="s">
        <v>82</v>
      </c>
      <c r="C31" s="13" t="s">
        <v>16</v>
      </c>
      <c r="D31" s="3">
        <v>120</v>
      </c>
      <c r="E31" s="14"/>
      <c r="F31" s="10">
        <f t="shared" si="3"/>
        <v>0</v>
      </c>
      <c r="G31" s="8"/>
      <c r="H31" s="17">
        <f t="shared" si="1"/>
        <v>0</v>
      </c>
      <c r="I31" s="10">
        <f t="shared" si="2"/>
        <v>0</v>
      </c>
      <c r="J31" s="2"/>
      <c r="K31" s="4"/>
    </row>
    <row r="32" spans="1:11" ht="12.75">
      <c r="A32" s="9">
        <v>27</v>
      </c>
      <c r="B32" s="2" t="s">
        <v>95</v>
      </c>
      <c r="C32" s="13" t="s">
        <v>16</v>
      </c>
      <c r="D32" s="3">
        <v>4500</v>
      </c>
      <c r="E32" s="14"/>
      <c r="F32" s="10">
        <f t="shared" si="3"/>
        <v>0</v>
      </c>
      <c r="G32" s="8"/>
      <c r="H32" s="17">
        <f t="shared" si="1"/>
        <v>0</v>
      </c>
      <c r="I32" s="10">
        <f t="shared" si="2"/>
        <v>0</v>
      </c>
      <c r="J32" s="2"/>
      <c r="K32" s="4"/>
    </row>
    <row r="33" spans="1:11" ht="12.75">
      <c r="A33" s="9">
        <v>28</v>
      </c>
      <c r="B33" s="2" t="s">
        <v>83</v>
      </c>
      <c r="C33" s="13" t="s">
        <v>16</v>
      </c>
      <c r="D33" s="3">
        <v>4500</v>
      </c>
      <c r="E33" s="14"/>
      <c r="F33" s="10">
        <f>D33*E33</f>
        <v>0</v>
      </c>
      <c r="G33" s="8"/>
      <c r="H33" s="17">
        <f t="shared" si="1"/>
        <v>0</v>
      </c>
      <c r="I33" s="10">
        <f t="shared" si="2"/>
        <v>0</v>
      </c>
      <c r="J33" s="2"/>
      <c r="K33" s="4"/>
    </row>
    <row r="34" spans="1:11" ht="12.75">
      <c r="A34" s="9">
        <v>29</v>
      </c>
      <c r="B34" s="2" t="s">
        <v>84</v>
      </c>
      <c r="C34" s="13" t="s">
        <v>16</v>
      </c>
      <c r="D34" s="3">
        <v>20</v>
      </c>
      <c r="E34" s="14"/>
      <c r="F34" s="10">
        <f t="shared" si="3"/>
        <v>0</v>
      </c>
      <c r="G34" s="8"/>
      <c r="H34" s="17">
        <f t="shared" si="1"/>
        <v>0</v>
      </c>
      <c r="I34" s="10">
        <f t="shared" si="2"/>
        <v>0</v>
      </c>
      <c r="J34" s="2"/>
      <c r="K34" s="4"/>
    </row>
    <row r="35" spans="1:11" ht="12.75">
      <c r="A35" s="9">
        <v>30</v>
      </c>
      <c r="B35" s="2" t="s">
        <v>85</v>
      </c>
      <c r="C35" s="13" t="s">
        <v>16</v>
      </c>
      <c r="D35" s="3">
        <v>600</v>
      </c>
      <c r="E35" s="14"/>
      <c r="F35" s="10">
        <f t="shared" si="3"/>
        <v>0</v>
      </c>
      <c r="G35" s="8"/>
      <c r="H35" s="17">
        <f t="shared" si="1"/>
        <v>0</v>
      </c>
      <c r="I35" s="10">
        <f t="shared" si="2"/>
        <v>0</v>
      </c>
      <c r="J35" s="2"/>
      <c r="K35" s="4"/>
    </row>
    <row r="36" spans="1:11" ht="12.75">
      <c r="A36" s="9">
        <v>31</v>
      </c>
      <c r="B36" s="2" t="s">
        <v>86</v>
      </c>
      <c r="C36" s="13" t="s">
        <v>16</v>
      </c>
      <c r="D36" s="3">
        <v>25000</v>
      </c>
      <c r="E36" s="14"/>
      <c r="F36" s="10">
        <f t="shared" si="3"/>
        <v>0</v>
      </c>
      <c r="G36" s="8"/>
      <c r="H36" s="17">
        <f t="shared" si="1"/>
        <v>0</v>
      </c>
      <c r="I36" s="10">
        <f t="shared" si="2"/>
        <v>0</v>
      </c>
      <c r="J36" s="2"/>
      <c r="K36" s="4"/>
    </row>
    <row r="37" spans="1:11" ht="13.5" thickBot="1">
      <c r="A37" s="9">
        <v>32</v>
      </c>
      <c r="B37" s="2" t="s">
        <v>87</v>
      </c>
      <c r="C37" s="13" t="s">
        <v>16</v>
      </c>
      <c r="D37" s="3">
        <v>300</v>
      </c>
      <c r="E37" s="14"/>
      <c r="F37" s="10">
        <f t="shared" si="3"/>
        <v>0</v>
      </c>
      <c r="G37" s="8"/>
      <c r="H37" s="17">
        <f t="shared" si="1"/>
        <v>0</v>
      </c>
      <c r="I37" s="10">
        <f t="shared" si="2"/>
        <v>0</v>
      </c>
      <c r="J37" s="2"/>
      <c r="K37" s="4"/>
    </row>
    <row r="38" spans="1:9" ht="13.5" thickBot="1">
      <c r="A38" s="26" t="s">
        <v>4</v>
      </c>
      <c r="B38" s="27"/>
      <c r="C38" s="27"/>
      <c r="D38" s="27"/>
      <c r="E38" s="28"/>
      <c r="F38" s="12">
        <f>SUM(F6:F37)</f>
        <v>0</v>
      </c>
      <c r="G38" s="4"/>
      <c r="H38" s="4"/>
      <c r="I38" s="24">
        <f>SUM(I6:I37)</f>
        <v>0</v>
      </c>
    </row>
    <row r="40" ht="12.75">
      <c r="B40" t="s">
        <v>35</v>
      </c>
    </row>
    <row r="42" ht="12.75">
      <c r="B42" t="s">
        <v>36</v>
      </c>
    </row>
  </sheetData>
  <sheetProtection/>
  <mergeCells count="1">
    <mergeCell ref="A38:E38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&amp;R24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PageLayoutView="0" workbookViewId="0" topLeftCell="A1">
      <selection activeCell="M32" sqref="M32"/>
    </sheetView>
  </sheetViews>
  <sheetFormatPr defaultColWidth="9.00390625" defaultRowHeight="12.75"/>
  <cols>
    <col min="1" max="1" width="3.75390625" style="0" customWidth="1"/>
    <col min="2" max="2" width="55.375" style="0" customWidth="1"/>
    <col min="3" max="3" width="6.375" style="0" customWidth="1"/>
    <col min="4" max="4" width="6.875" style="0" customWidth="1"/>
    <col min="6" max="6" width="12.625" style="0" customWidth="1"/>
    <col min="7" max="7" width="6.00390625" style="0" customWidth="1"/>
    <col min="9" max="9" width="11.375" style="0" customWidth="1"/>
    <col min="10" max="10" width="11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ht="12.75">
      <c r="B2" s="25" t="s">
        <v>91</v>
      </c>
    </row>
    <row r="3" spans="1:2" ht="12.75">
      <c r="A3" s="1" t="s">
        <v>27</v>
      </c>
      <c r="B3" s="1"/>
    </row>
    <row r="4" spans="1:2" ht="12.75">
      <c r="A4" s="1"/>
      <c r="B4" s="1"/>
    </row>
    <row r="5" ht="12.75">
      <c r="B5" s="1" t="s">
        <v>21</v>
      </c>
    </row>
    <row r="6" spans="1:10" ht="63.75">
      <c r="A6" s="20" t="s">
        <v>0</v>
      </c>
      <c r="B6" s="20" t="s">
        <v>22</v>
      </c>
      <c r="C6" s="21" t="s">
        <v>13</v>
      </c>
      <c r="D6" s="21" t="s">
        <v>1</v>
      </c>
      <c r="E6" s="21" t="s">
        <v>2</v>
      </c>
      <c r="F6" s="21" t="s">
        <v>12</v>
      </c>
      <c r="G6" s="21" t="s">
        <v>3</v>
      </c>
      <c r="H6" s="21" t="s">
        <v>10</v>
      </c>
      <c r="I6" s="21" t="s">
        <v>11</v>
      </c>
      <c r="J6" s="21" t="s">
        <v>37</v>
      </c>
    </row>
    <row r="7" spans="1:10" ht="12.75">
      <c r="A7" s="5"/>
      <c r="B7" s="5"/>
      <c r="C7" s="5"/>
      <c r="D7" s="6" t="s">
        <v>5</v>
      </c>
      <c r="E7" s="6" t="s">
        <v>9</v>
      </c>
      <c r="F7" s="6" t="s">
        <v>6</v>
      </c>
      <c r="G7" s="6" t="s">
        <v>7</v>
      </c>
      <c r="H7" s="6" t="s">
        <v>8</v>
      </c>
      <c r="I7" s="6" t="s">
        <v>14</v>
      </c>
      <c r="J7" s="2"/>
    </row>
    <row r="8" spans="1:10" ht="12.75">
      <c r="A8" s="7" t="s">
        <v>47</v>
      </c>
      <c r="B8" s="2" t="s">
        <v>17</v>
      </c>
      <c r="C8" s="13" t="s">
        <v>15</v>
      </c>
      <c r="D8" s="3">
        <v>700</v>
      </c>
      <c r="E8" s="10"/>
      <c r="F8" s="10">
        <f>D8*E8</f>
        <v>0</v>
      </c>
      <c r="G8" s="15"/>
      <c r="H8" s="10">
        <f>F8*G8</f>
        <v>0</v>
      </c>
      <c r="I8" s="10">
        <f>F8+H8</f>
        <v>0</v>
      </c>
      <c r="J8" s="2"/>
    </row>
    <row r="9" spans="1:10" ht="12.75">
      <c r="A9" s="7" t="s">
        <v>48</v>
      </c>
      <c r="B9" s="2" t="s">
        <v>23</v>
      </c>
      <c r="C9" s="13" t="s">
        <v>15</v>
      </c>
      <c r="D9" s="3">
        <v>900</v>
      </c>
      <c r="E9" s="10"/>
      <c r="F9" s="10">
        <f aca="true" t="shared" si="0" ref="F9:F23">D9*E9</f>
        <v>0</v>
      </c>
      <c r="G9" s="15"/>
      <c r="H9" s="10">
        <f aca="true" t="shared" si="1" ref="H9:H23">F9*G9</f>
        <v>0</v>
      </c>
      <c r="I9" s="10">
        <f aca="true" t="shared" si="2" ref="I9:I23">F9+H9</f>
        <v>0</v>
      </c>
      <c r="J9" s="2"/>
    </row>
    <row r="10" spans="1:10" ht="12.75">
      <c r="A10" s="7" t="s">
        <v>49</v>
      </c>
      <c r="B10" s="2" t="s">
        <v>28</v>
      </c>
      <c r="C10" s="13" t="s">
        <v>15</v>
      </c>
      <c r="D10" s="3">
        <v>5</v>
      </c>
      <c r="E10" s="10"/>
      <c r="F10" s="10">
        <f t="shared" si="0"/>
        <v>0</v>
      </c>
      <c r="G10" s="15"/>
      <c r="H10" s="10">
        <f t="shared" si="1"/>
        <v>0</v>
      </c>
      <c r="I10" s="10">
        <f t="shared" si="2"/>
        <v>0</v>
      </c>
      <c r="J10" s="2"/>
    </row>
    <row r="11" spans="1:10" ht="12.75">
      <c r="A11" s="7" t="s">
        <v>50</v>
      </c>
      <c r="B11" s="2" t="s">
        <v>25</v>
      </c>
      <c r="C11" s="13" t="s">
        <v>15</v>
      </c>
      <c r="D11" s="3">
        <v>250</v>
      </c>
      <c r="E11" s="10"/>
      <c r="F11" s="10">
        <f t="shared" si="0"/>
        <v>0</v>
      </c>
      <c r="G11" s="15"/>
      <c r="H11" s="10">
        <f t="shared" si="1"/>
        <v>0</v>
      </c>
      <c r="I11" s="10">
        <f t="shared" si="2"/>
        <v>0</v>
      </c>
      <c r="J11" s="2"/>
    </row>
    <row r="12" spans="1:10" ht="12.75">
      <c r="A12" s="7" t="s">
        <v>51</v>
      </c>
      <c r="B12" s="2" t="s">
        <v>42</v>
      </c>
      <c r="C12" s="13" t="s">
        <v>15</v>
      </c>
      <c r="D12" s="3">
        <v>200</v>
      </c>
      <c r="E12" s="10"/>
      <c r="F12" s="10">
        <f t="shared" si="0"/>
        <v>0</v>
      </c>
      <c r="G12" s="15"/>
      <c r="H12" s="10">
        <f t="shared" si="1"/>
        <v>0</v>
      </c>
      <c r="I12" s="10">
        <f t="shared" si="2"/>
        <v>0</v>
      </c>
      <c r="J12" s="2"/>
    </row>
    <row r="13" spans="1:10" ht="12.75">
      <c r="A13" s="19" t="s">
        <v>52</v>
      </c>
      <c r="B13" s="2" t="s">
        <v>43</v>
      </c>
      <c r="C13" s="13" t="s">
        <v>16</v>
      </c>
      <c r="D13" s="3">
        <v>100</v>
      </c>
      <c r="E13" s="10"/>
      <c r="F13" s="10">
        <f t="shared" si="0"/>
        <v>0</v>
      </c>
      <c r="G13" s="15"/>
      <c r="H13" s="10">
        <f t="shared" si="1"/>
        <v>0</v>
      </c>
      <c r="I13" s="10">
        <f t="shared" si="2"/>
        <v>0</v>
      </c>
      <c r="J13" s="2"/>
    </row>
    <row r="14" spans="1:10" ht="12.75">
      <c r="A14" s="19" t="s">
        <v>39</v>
      </c>
      <c r="B14" s="2" t="s">
        <v>44</v>
      </c>
      <c r="C14" s="13" t="s">
        <v>15</v>
      </c>
      <c r="D14" s="3">
        <v>40</v>
      </c>
      <c r="E14" s="10"/>
      <c r="F14" s="10">
        <f t="shared" si="0"/>
        <v>0</v>
      </c>
      <c r="G14" s="15"/>
      <c r="H14" s="10">
        <f t="shared" si="1"/>
        <v>0</v>
      </c>
      <c r="I14" s="10">
        <f t="shared" si="2"/>
        <v>0</v>
      </c>
      <c r="J14" s="2"/>
    </row>
    <row r="15" spans="1:10" ht="12.75">
      <c r="A15" s="19" t="s">
        <v>40</v>
      </c>
      <c r="B15" s="2" t="s">
        <v>45</v>
      </c>
      <c r="C15" s="13" t="s">
        <v>15</v>
      </c>
      <c r="D15" s="3">
        <v>70</v>
      </c>
      <c r="E15" s="10"/>
      <c r="F15" s="10">
        <f t="shared" si="0"/>
        <v>0</v>
      </c>
      <c r="G15" s="15"/>
      <c r="H15" s="10">
        <f t="shared" si="1"/>
        <v>0</v>
      </c>
      <c r="I15" s="10">
        <f t="shared" si="2"/>
        <v>0</v>
      </c>
      <c r="J15" s="2"/>
    </row>
    <row r="16" spans="1:10" ht="12.75">
      <c r="A16" s="19" t="s">
        <v>41</v>
      </c>
      <c r="B16" s="2" t="s">
        <v>46</v>
      </c>
      <c r="C16" s="13" t="s">
        <v>15</v>
      </c>
      <c r="D16" s="3">
        <v>40</v>
      </c>
      <c r="E16" s="10"/>
      <c r="F16" s="10">
        <f t="shared" si="0"/>
        <v>0</v>
      </c>
      <c r="G16" s="15"/>
      <c r="H16" s="10">
        <f t="shared" si="1"/>
        <v>0</v>
      </c>
      <c r="I16" s="10">
        <f t="shared" si="2"/>
        <v>0</v>
      </c>
      <c r="J16" s="2"/>
    </row>
    <row r="17" spans="1:10" ht="12.75">
      <c r="A17" s="19" t="s">
        <v>53</v>
      </c>
      <c r="B17" s="2" t="s">
        <v>29</v>
      </c>
      <c r="C17" s="13" t="s">
        <v>16</v>
      </c>
      <c r="D17" s="3">
        <v>300</v>
      </c>
      <c r="E17" s="10"/>
      <c r="F17" s="10">
        <f t="shared" si="0"/>
        <v>0</v>
      </c>
      <c r="G17" s="15"/>
      <c r="H17" s="10">
        <f t="shared" si="1"/>
        <v>0</v>
      </c>
      <c r="I17" s="10">
        <f t="shared" si="2"/>
        <v>0</v>
      </c>
      <c r="J17" s="2"/>
    </row>
    <row r="18" spans="1:10" ht="12.75">
      <c r="A18" s="19" t="s">
        <v>54</v>
      </c>
      <c r="B18" s="2" t="s">
        <v>31</v>
      </c>
      <c r="C18" s="13" t="s">
        <v>16</v>
      </c>
      <c r="D18" s="3">
        <v>1200</v>
      </c>
      <c r="E18" s="10"/>
      <c r="F18" s="10">
        <f t="shared" si="0"/>
        <v>0</v>
      </c>
      <c r="G18" s="15"/>
      <c r="H18" s="10">
        <f t="shared" si="1"/>
        <v>0</v>
      </c>
      <c r="I18" s="10">
        <f t="shared" si="2"/>
        <v>0</v>
      </c>
      <c r="J18" s="2"/>
    </row>
    <row r="19" spans="1:10" ht="12.75">
      <c r="A19" s="19" t="s">
        <v>55</v>
      </c>
      <c r="B19" s="2" t="s">
        <v>18</v>
      </c>
      <c r="C19" s="13" t="s">
        <v>16</v>
      </c>
      <c r="D19" s="3">
        <v>200</v>
      </c>
      <c r="E19" s="10"/>
      <c r="F19" s="10">
        <f t="shared" si="0"/>
        <v>0</v>
      </c>
      <c r="G19" s="15"/>
      <c r="H19" s="10">
        <f t="shared" si="1"/>
        <v>0</v>
      </c>
      <c r="I19" s="10">
        <f t="shared" si="2"/>
        <v>0</v>
      </c>
      <c r="J19" s="2"/>
    </row>
    <row r="20" spans="1:10" ht="12.75">
      <c r="A20" s="19" t="s">
        <v>56</v>
      </c>
      <c r="B20" s="2" t="s">
        <v>90</v>
      </c>
      <c r="C20" s="13" t="s">
        <v>16</v>
      </c>
      <c r="D20" s="3">
        <v>20</v>
      </c>
      <c r="E20" s="10"/>
      <c r="F20" s="10">
        <f>D20*E20</f>
        <v>0</v>
      </c>
      <c r="G20" s="15"/>
      <c r="H20" s="10">
        <f t="shared" si="1"/>
        <v>0</v>
      </c>
      <c r="I20" s="10">
        <f t="shared" si="2"/>
        <v>0</v>
      </c>
      <c r="J20" s="2"/>
    </row>
    <row r="21" spans="1:10" ht="12.75">
      <c r="A21" s="19" t="s">
        <v>57</v>
      </c>
      <c r="B21" s="2" t="s">
        <v>32</v>
      </c>
      <c r="C21" s="13" t="s">
        <v>30</v>
      </c>
      <c r="D21" s="3">
        <v>480</v>
      </c>
      <c r="E21" s="10"/>
      <c r="F21" s="10">
        <f>D21*E21</f>
        <v>0</v>
      </c>
      <c r="G21" s="15"/>
      <c r="H21" s="10">
        <f t="shared" si="1"/>
        <v>0</v>
      </c>
      <c r="I21" s="10">
        <f t="shared" si="2"/>
        <v>0</v>
      </c>
      <c r="J21" s="2"/>
    </row>
    <row r="22" spans="1:10" ht="12.75">
      <c r="A22" s="19" t="s">
        <v>58</v>
      </c>
      <c r="B22" s="2" t="s">
        <v>33</v>
      </c>
      <c r="C22" s="13" t="s">
        <v>30</v>
      </c>
      <c r="D22" s="3">
        <v>400</v>
      </c>
      <c r="E22" s="10"/>
      <c r="F22" s="10">
        <f>D22*E22</f>
        <v>0</v>
      </c>
      <c r="G22" s="15"/>
      <c r="H22" s="10">
        <f t="shared" si="1"/>
        <v>0</v>
      </c>
      <c r="I22" s="10">
        <f t="shared" si="2"/>
        <v>0</v>
      </c>
      <c r="J22" s="2"/>
    </row>
    <row r="23" spans="1:10" ht="13.5" thickBot="1">
      <c r="A23" s="19" t="s">
        <v>59</v>
      </c>
      <c r="B23" s="2" t="s">
        <v>34</v>
      </c>
      <c r="C23" s="13" t="s">
        <v>30</v>
      </c>
      <c r="D23" s="3">
        <v>400</v>
      </c>
      <c r="E23" s="10"/>
      <c r="F23" s="10">
        <f t="shared" si="0"/>
        <v>0</v>
      </c>
      <c r="G23" s="15"/>
      <c r="H23" s="10">
        <f t="shared" si="1"/>
        <v>0</v>
      </c>
      <c r="I23" s="10">
        <f t="shared" si="2"/>
        <v>0</v>
      </c>
      <c r="J23" s="2"/>
    </row>
    <row r="24" spans="1:9" ht="13.5" thickBot="1">
      <c r="A24" s="26" t="s">
        <v>4</v>
      </c>
      <c r="B24" s="27"/>
      <c r="C24" s="27"/>
      <c r="D24" s="27"/>
      <c r="E24" s="28"/>
      <c r="F24" s="12">
        <f>SUM(F8:F23)</f>
        <v>0</v>
      </c>
      <c r="G24" s="4"/>
      <c r="H24" s="4"/>
      <c r="I24" s="11">
        <f>SUM(I8:I23)</f>
        <v>0</v>
      </c>
    </row>
    <row r="26" ht="12.75">
      <c r="B26" t="s">
        <v>20</v>
      </c>
    </row>
  </sheetData>
  <sheetProtection/>
  <mergeCells count="1">
    <mergeCell ref="A24:E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2011-02-08T09:58:59Z</cp:lastPrinted>
  <dcterms:created xsi:type="dcterms:W3CDTF">2004-07-09T07:59:18Z</dcterms:created>
  <dcterms:modified xsi:type="dcterms:W3CDTF">2011-02-08T09:59:18Z</dcterms:modified>
  <cp:category/>
  <cp:version/>
  <cp:contentType/>
  <cp:contentStatus/>
</cp:coreProperties>
</file>