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>
    <definedName name="Excel_BuiltIn_Print_Area_2">#REF!</definedName>
    <definedName name="_xlnm.Print_Area" localSheetId="0">'Pakiet nr 1'!$A$1:$L$33</definedName>
    <definedName name="_xlnm.Print_Area" localSheetId="1">'Pakiet nr 2'!$A$1:$K$18</definedName>
    <definedName name="_xlnm.Print_Area" localSheetId="3">'Pakiet nr 4'!$A$1:$K$21</definedName>
    <definedName name="_xlnm.Print_Area" localSheetId="4">'Pakiet nr 5'!$A$1:$K$18</definedName>
  </definedNames>
  <calcPr fullCalcOnLoad="1"/>
</workbook>
</file>

<file path=xl/sharedStrings.xml><?xml version="1.0" encoding="utf-8"?>
<sst xmlns="http://schemas.openxmlformats.org/spreadsheetml/2006/main" count="195" uniqueCount="99">
  <si>
    <t>Załącznik 2 - FORMULARZ CENOWY</t>
  </si>
  <si>
    <t>Pakiet nr 1   Preparaty do dezynfekcji, mycia, pielęgnacji rąk i  skóry.</t>
  </si>
  <si>
    <t>L.p.</t>
  </si>
  <si>
    <t>Charakterystyka preparatu</t>
  </si>
  <si>
    <t>Zakres działania</t>
  </si>
  <si>
    <t>Opakowanie</t>
  </si>
  <si>
    <t>Ilość</t>
  </si>
  <si>
    <t>Cena jednostkowa netto</t>
  </si>
  <si>
    <t>Wartość netto stanowiąca iloczyn                  A x B = C</t>
  </si>
  <si>
    <t>VAT %</t>
  </si>
  <si>
    <t>Kwota VAT</t>
  </si>
  <si>
    <t>Wartość brutto stanowiąca sumę          C+ E = F</t>
  </si>
  <si>
    <t>Nazwa handlowa preparatu</t>
  </si>
  <si>
    <t>A</t>
  </si>
  <si>
    <t>B</t>
  </si>
  <si>
    <t>C</t>
  </si>
  <si>
    <t>D</t>
  </si>
  <si>
    <t>E</t>
  </si>
  <si>
    <t>F</t>
  </si>
  <si>
    <t>Preparat przeznaczony do higienicznej oraz chirurgicznej dezynfekcji rąk. Oparty na etanolu oraz propanolu. Nie zawierający w swoim składzie barwników, konserwantów oraz substancji zapachowych. Zawierający dodatki pielęgnacyjne. Preparat charakteryzuje się przedłużonym działaniem do 4h.</t>
  </si>
  <si>
    <t>B (VRE, Helicobacter pylori, Klebsiella, Acinetobacter) Tbc, F, V (HIV, HBV, HCV, HSV, Noro, Rota, Adeno, Polio, Vaccinia)</t>
  </si>
  <si>
    <t>but. 500 ml</t>
  </si>
  <si>
    <t>but. 1L jednorazowe zapobiegające kontaminacji zawartości</t>
  </si>
  <si>
    <t>Dozownik metalowy z ramieniem dozującym kompatybilny z jednorazową butelką o pojemności 1 litra do pozycji powyżej</t>
  </si>
  <si>
    <t xml:space="preserve">Preparat do chirurgicznej i higienicznej dezynfekcji rąk. Nie zawiera substancji zapachowych i barwników. Zawiera1i 2 propanol, etylosiarczan macetoniowy. Spektrum działania B,Tbc,F,V, HCV,HBV,HIV, wirus ptasiej grypy A, wirus grypy A, MRSA, wirus opryszczki, Rota, Herper) w czasie do 30 sekund, Adenovirus w czasie 1 minuty, Papova w czasie 5 minut. </t>
  </si>
  <si>
    <t>B, Tbc, F, V</t>
  </si>
  <si>
    <t>Preparat do chirurgicznej i higienicznej dezynfekcji rąk, na bazie etanolu i izopropanolu oraz dodatków zmiękczających, bez zawartości chlorheksydyny i związków fenolowych. Postać żel. Spektrum działania B, (MRSA),HCV, ROTA  POLIO, ADENO do 1 minuty, M.TUBERCULOSIS, AVIUM do 2 minut. Opakowanie musi nadawać się do dozowników łokciowych.</t>
  </si>
  <si>
    <t xml:space="preserve">Nie zawierająca mydła emulsja myjąca do higienicznego i chirurgicznego mycia rąk, do ogólnej higieny i mycia ciała pod prysznicem lub do kąpieli. Do mycia pacjentów także przed zabiegami operacyjnymi, w toalecie nietrzymania moczu, pacjentów leżących. Do stosowania w profilaktyce i pomocniczo w leczeniu pieluszkowego zapalenia skóry u niemowląt i w zapaleniach skóry w okolicy analno-genitalnej. Do mycia kikutów poamputacyjnych. Do łagodnego mycia twarzy i włosów.
Bez zawartości barwników i substancji zapachowych.                    Z zawartością allantoiny. Odczyn pH neutralny dla skóry. </t>
  </si>
  <si>
    <t>Preparat do chirurgicznego, higienicznego mycia rąk i ciała o właściwościach pielęgnujących, na bazie syntetycznych składników, dla osób o szczególnie wrażliwej skórze. Zawierający związki powierzchniowo czynne, substancje natłuszczające – pochodne kolagenu i glikolu, niewysuszający o lekko kwaśnym pH 5,0. Niezawierający mydła. Nadający się do mycia ciała w profilaktyce odleżyn, higieny intymnej i mycia włosów. Przebadany klinicznie i przetestowany dermatologicznie.</t>
  </si>
  <si>
    <t xml:space="preserve">Emulsja pielęgnacyjna do rąk na bazie wosku pszczelego, zawierająca ponadto kwas hialuronowy, kolagen, elastynę oraz witaminy C, E, F. </t>
  </si>
  <si>
    <t>Alkoholowy preparat do dezynfekcji błon śluzowych jamy ustnej, zawierający etanol, chlorhexydynę o pH ok 6. bez zawartości jodu o smaku miętowym.</t>
  </si>
  <si>
    <t>but.300 ml</t>
  </si>
  <si>
    <t>Antybakteryjna emulsja do mycia ciała i skóry pacjenta przed zabiegami operacyjnymi. Zawiera octenidynę bez mydła, barwników i substancji zapachowych. Skuteczna wobec MRSA.</t>
  </si>
  <si>
    <t>but. 500 ml.</t>
  </si>
  <si>
    <t>Preparat do odkażania ran, błon śluzowych, skóry, bezbarwny roztwór wodny; oparty na dichlorowodorku octenidyny; bez zawartości jodu i jego związków oraz chlorheksydyny; działający na B, F, Tbc, V, pierwotniaki w czasie do 1min.</t>
  </si>
  <si>
    <t>B, F, Tbc, V,pierwotniaki</t>
  </si>
  <si>
    <t xml:space="preserve">                             but. 1l</t>
  </si>
  <si>
    <t xml:space="preserve">  but. 250 ml</t>
  </si>
  <si>
    <t>Preparat na bazie wodnego roztworu PVP-jodu. Przeznaczony do dezynfekcji skóry, błon śluzowych.  Czas działania 15-60 sek.</t>
  </si>
  <si>
    <t xml:space="preserve">B, F, V </t>
  </si>
  <si>
    <t xml:space="preserve"> but. 250 ml</t>
  </si>
  <si>
    <t>Preparat bezbarwny do dezynfekcji skóry przed zabiegami operacyjnymi, iniekcjami, punkcjami na bazie propanolu, difenylolu, nadtlenku wodoru, bez zawartości etanolu, jodu, związków amoniowych i pochodnych chlorheksydyny. O szerokim spektrum działania B ( w tym Tbc i MRSA), F, V ( Adeno, Rota, Herpes simplex, Vaccinia, Papova, HBV, HCV, HIV), przedłużony efekt działania pow. 6 godzin. Dobra przyczepność folii operacyjnych po wyschnięciu preparatu. Nie wpływa negatywnie na gojenie ran.</t>
  </si>
  <si>
    <t>B, F, V, Tbc</t>
  </si>
  <si>
    <t>but. 250 ml</t>
  </si>
  <si>
    <t>Preparat barwiony do dezynfekcji skóry przed zabiegami operacyjnymi , na bazie propanolu, difenylolu, nadtlenku wodoru, bez zawartości etanolu, jodu, związków amoniowych i pochodnych chlorheksydyny. O szerokim spektrum działania B ( w tym Tbc i MRSA), F, V ( Adeno, Rota, Herpes simplex, Vaccinia, Papova, HBV, HCV, HIV), przedłużony efekt działania pow. 6 godzin. Dobra przyczepność folii operacyjnych po wyschnięciu preparatu. Nie wpływa negatywnie na gojenie ran.</t>
  </si>
  <si>
    <t>B,Tbc,MRSA, F, V(Adeno, Rota,Herpes, Vaccinia, Papova, HBV,HIV,HCV)</t>
  </si>
  <si>
    <t>but. 1L</t>
  </si>
  <si>
    <t>Razem:</t>
  </si>
  <si>
    <t xml:space="preserve"> </t>
  </si>
  <si>
    <t>Pakiet 2  Preparaty do dezynfekcji i mycia powierzchni</t>
  </si>
  <si>
    <t>Preparat na bazie aktywnego chloru w postaci tabletek, do mycia i dezynfekcji powierzchni. Możliwość stosowania do powierzchni mających kontakt z żywnością. Spectrum B, F,Tbc (avium, terrae), V(Polio,Adeno,HIV,HBV,HCV), S(Clostridium Difficile) . Działanie sporobójcze w warunkach brudnych w stężeniu do 2000 ppm w czasie do 15 minut.</t>
  </si>
  <si>
    <t>B,F,V,Tbc,S</t>
  </si>
  <si>
    <t>Poj. 200 tabl.</t>
  </si>
  <si>
    <t>Preparat do mycia i dezynfekcji powierzchni oraz sprzętu medycznego (powierzchnie szklane, metalowe, gumowe, drewniane, aluminiowe, ze szkła akrylowego), zawierający w składzie IV rzędowe związki amonowe oraz diaminę,bez zawartości aldehydów i fosforanów. Zalecany do dezynfekcji solorium, saun, łazienek oraz pomieszczeń hydroterapii. Działający na B, Tbc, F,V ( HBV, HIV,HCV, Adeno,Vaccinia, SARS, HSN1) w stężeniu do 5% i czasie działania do 15 minut. Aktywność roztworu roboczego 14 dni.</t>
  </si>
  <si>
    <t>B,Tbc,F,V</t>
  </si>
  <si>
    <t>but. 1L z dozownikiem</t>
  </si>
  <si>
    <t>kanister 5L</t>
  </si>
  <si>
    <t>Gotowy do użycia preparat alkoholowy do szybkiej dezynfekcji małych powierzchni i sprzętu medycznego; zawierający alkohol etylowy, izopropylowy. Każde opakowanie zaopatrzone w spryskiwacz.</t>
  </si>
  <si>
    <t>B, F, Tbc, V (HIV, HBV,HCV, Adeno, Polio, Vaccina)</t>
  </si>
  <si>
    <t>but. 1 l</t>
  </si>
  <si>
    <t>Preparat do dezynfekcji powierzchni i sprzętu medycznego (w tym inkubatorów, szkła akrylowego) w czasie do 15 minut w stężeniu do 2%. Oparty o monoperoksy siarczan pentapotasu. Aktywność roztworu roboczego do 30 godz.</t>
  </si>
  <si>
    <t>B, Tbc, F, V (Noro, Adeno, Vaccinia, HIV, HBV, HCV, Rota), S</t>
  </si>
  <si>
    <t>Poj. 900 g</t>
  </si>
  <si>
    <t>Preparat do dezynfekcji i czyszczenia powierzchni, sprzętu medycznego. Bez zawartości aldehydów i pochodnych guanidyny. Zawierający pochodne alkoholowe oraz QAC.  Osiągający aktywność w czasie do 15 min. w stężęniu 2%. Roztwór roboczy zachowuje aktywność przez min. 30 dni. Dobra tolerancja materiałowa. Może być stosowany na blokach operacyjnych, IOM, oddz. noworodkowych</t>
  </si>
  <si>
    <t>B (z Tbc, MRSA), F, V   (z rota, vacinia, papova, HIV, HBV, HCV, Noro adeno</t>
  </si>
  <si>
    <t>Preparat na bazie nadtlenku wodoru w postaci koncentratu, ( nie zawierający chloru, fenolu, aldehydów) do mycia i dezynfekcji powierzchni oraz sprzętu medycznego. Spektrum działania  B, MRSA, F, V w czasie do 15 min., oraz Tbc w czasie 30 minut. Wymagane badania kliniczne dopuszczające do stosowania w oddziałach noworodkowych. Niskie stężenie roztworu roboczego.</t>
  </si>
  <si>
    <t>B,F,V,Tbc</t>
  </si>
  <si>
    <t>kanister 5 kg</t>
  </si>
  <si>
    <t>Preparat do mycia i dezynfekcji powierzchni,  na bazie czwartorzędowych związków amoniowych, oraz biguanidu poliheksametylenowego.  Spektrum działania: B, F, Tbc, ( Mycobacterium Terrae), V (Rota, HIV, HBV, HCV) czas działania bójczego: do 15 min. przy stężeniu nie wyższym niż 0,5%.
Właściwości: bez zawartości aldehydów, fenoli, pochodnych aminokwasu oraz chloru, posiada dobre właściwości myjące, wysoką kompatybilność materiałową.</t>
  </si>
  <si>
    <t>Chusteczki do dezynfekcji małych powierzchni i sprzętu medycznego, nieodpornego na działanie alkoholi (plexi, głowice USG). Wykonane z włókniny wiskozowej, wyciągane pojedynczo z opakowania plastikowego o wymiarach min. 20 cm na 20 cm. Nasączone środkiem dezynfekcyjnym zawierającym co najmniej 3 różne czwartorzędowe związki amoniowe. Bez zawartości alkoholi, aldehydów, chlorheksydyny i innych dodatkowych substancji aktywnych.</t>
  </si>
  <si>
    <t>Poj. 200 chust.</t>
  </si>
  <si>
    <t>op. uzupeł. 200 chust.</t>
  </si>
  <si>
    <t>Pakiet 3  Dezynfekcja i mycie narzędzi, endoskopów i sprzętu medycznego</t>
  </si>
  <si>
    <t>Płynny preparat w postaci koncentratu do manualnej dezynfekcji endoskopów, sond ultradźwiękowych, oprzyrządowania anestezjologicznego, instrumentów        i narzędzi chirurgicznych. Zawierający QAC oraz pochodne guanidyny.  Bez zawartości aldehydów, fenoli i związków tlenowych. Doskonała tolerancja materiałowa – nie matowi optyk. Osiągający efekt bójczy w czasie do 15 min. w stężeniu 2%. Preparat zachowujący swoją aktywność przez min. 5 dni w warunkach obciążenia surowicą. Możliwość stosowania w myjkach ultradźwiękowych. Posiada znak CE – wyrób medyczny kl. II b.</t>
  </si>
  <si>
    <t>B (w tym Tbc, M. terrae / M. avium, MRSA), F, V (Vaccinia, Papova, HBV, HCV, HIV)</t>
  </si>
  <si>
    <t>kanister 5 l</t>
  </si>
  <si>
    <t>but 2l</t>
  </si>
  <si>
    <t xml:space="preserve">Preparat w postaci koncentratu bez substancji utleniających, aldehydów, chloru, pochodnych fenolowych, zawierający kompleks trójenzymatyczny (amylazy, lipazy, proteazy). Spektrum B, Tbc, F i V (HIV, HBV, HCV) w czasie do 10 minut. Stężenie roztworu roboczego 0,5%. Jednodniowy roztwór roboczy.
</t>
  </si>
  <si>
    <t>B,F,Tbc,V</t>
  </si>
  <si>
    <t xml:space="preserve">poj. 5L z dozownikiem                                                                             </t>
  </si>
  <si>
    <t>Preparat  do dezynfekcji instrumentów medycznych i endoskopów na bazie 2% roztworu aldehydu glutarowego przeznaczonego do dezynfekcji wysokiego poziomu. Preparat musi posiadać szerokie spektrum bójcze w czasie 20 minut i zachowywać swoją aktywność przez 14 dni.</t>
  </si>
  <si>
    <t>Skoncentrowany preparat myjąco-dezynfekujący do instrumentów medycznych i endoskopów. Preparat nadający się do dezynfekcji narzędzi wykonanych ze szkła, porcelany, metalu, gumy i materiałów syntetycznych. Preparat nie może zawierać aldehydów, związków nadtlenowych, fenoli, chloru. Wymagana zawartość inhibitorów korozji się do myjni ultradźwiękowych; niezawierający  fenoli i aldehydów; posiadający szerokie spektrum działania: B,F,Tbc,V,S w czasie 15 minut.</t>
  </si>
  <si>
    <t>B, F, Tbc, V,S</t>
  </si>
  <si>
    <t>but.1L z dozownikiem</t>
  </si>
  <si>
    <t>Pakiet 4 Preparaty do dezynfekcji aparatów do hemodializy.</t>
  </si>
  <si>
    <t>Puristeril 340 płyn*</t>
  </si>
  <si>
    <t>B, F, V</t>
  </si>
  <si>
    <t>8,4 l (10 kg)</t>
  </si>
  <si>
    <t>Citrosteril - do chemiczno-termiczej dezynfekcji aparatów do hemodializy *</t>
  </si>
  <si>
    <t>5 l</t>
  </si>
  <si>
    <t>UWAGA !!!
• Preparaty muszą być kompatybilne ze sobą (pochodzące od jednego producenta).
• * Zamawiający z uwagi na specyfikę urządzeń do hemodializy nie dopuszcza zamienników - ofert równoważnych.</t>
  </si>
  <si>
    <t>Pakiet 5  Maszynowe mycie i dezynfekcja</t>
  </si>
  <si>
    <t>Płynny, neutralny preparat do maszynowej dezynfekcji endoskopów giętkich oraz innego sprzętu medycznego wrażliwego na temperaturę. Zawierający glioksal, aldehyd glutarowy</t>
  </si>
  <si>
    <t>B, Tbc, F, V
- 5-10min</t>
  </si>
  <si>
    <t>Płynny, neutralny preparat do maszynowego i manualnego mycia narzędzi chirurgicznych, endoskopów sztywnych i elastycznych, sprzętu anestezjologicznego, może być stosowany do mycia zanurzeniowego i kąpieli ultradźwiękowej; zawierający anionowe tenzydy, alkalia, enzymy, środki konserwujące</t>
  </si>
  <si>
    <t>Kwaśny preparat myjący i neutralizujący do myjni - dezynfektorów medycznych i laboratoryjnych, niezawierający związków fosforowych i tenzydów. Przeznaczony do neutralizacji po alkalicznym myciu narzędzi chirurgicznych, wyposażenia anestezjologicznego i innego sprzętu medycznego zalecany szczególnie przy wysokiej ochronie materiału; zawierający kwasy organiczne</t>
  </si>
  <si>
    <t>Preparat myjącą-płuczący do mycia naczyń sanitarnych; zawierający &lt;5% fosfonaty, 15-30% sole NTA</t>
  </si>
  <si>
    <t>Preparat do maszynowego płukania i zmiękczania wody w myjkach do naczyń szpitalnych; zawierający &lt;5% poliwęglany, środki konserwujące</t>
  </si>
  <si>
    <t>UWAGA !!!
• Preparaty muszą być kompatybilne ze sobą (pochodzące od jednego producenta).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</si>
</sst>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ashed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9" fontId="1" fillId="0" borderId="2" xfId="17" applyFont="1" applyFill="1" applyBorder="1" applyAlignment="1" applyProtection="1">
      <alignment horizontal="center" vertical="center" wrapText="1"/>
      <protection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9" fontId="1" fillId="0" borderId="7" xfId="17" applyFont="1" applyFill="1" applyBorder="1" applyAlignment="1" applyProtection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9" fontId="1" fillId="0" borderId="8" xfId="17" applyFont="1" applyFill="1" applyBorder="1" applyAlignment="1" applyProtection="1">
      <alignment horizontal="center" vertical="center" wrapText="1"/>
      <protection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9" fontId="1" fillId="0" borderId="0" xfId="17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0" fillId="0" borderId="9" xfId="17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9" fontId="0" fillId="0" borderId="0" xfId="17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9" fontId="1" fillId="0" borderId="14" xfId="17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workbookViewId="0" topLeftCell="A25">
      <selection activeCell="A8" sqref="A8:E25"/>
    </sheetView>
  </sheetViews>
  <sheetFormatPr defaultColWidth="9.140625" defaultRowHeight="12.75"/>
  <cols>
    <col min="1" max="1" width="4.140625" style="1" customWidth="1"/>
    <col min="2" max="2" width="50.7109375" style="2" customWidth="1"/>
    <col min="3" max="3" width="13.140625" style="1" customWidth="1"/>
    <col min="4" max="4" width="13.00390625" style="1" customWidth="1"/>
    <col min="5" max="5" width="7.8515625" style="1" customWidth="1"/>
    <col min="6" max="6" width="12.8515625" style="1" customWidth="1"/>
    <col min="7" max="7" width="12.00390625" style="1" customWidth="1"/>
    <col min="8" max="8" width="4.8515625" style="1" customWidth="1"/>
    <col min="9" max="9" width="9.28125" style="1" customWidth="1"/>
    <col min="10" max="10" width="12.00390625" style="1" customWidth="1"/>
    <col min="11" max="11" width="13.57421875" style="1" customWidth="1"/>
    <col min="12" max="12" width="6.00390625" style="1" customWidth="1"/>
    <col min="13" max="16384" width="9.140625" style="1" customWidth="1"/>
  </cols>
  <sheetData>
    <row r="1" spans="1:11" ht="12">
      <c r="A1" s="3"/>
      <c r="B1" s="4"/>
      <c r="C1" s="3"/>
      <c r="D1" s="3"/>
      <c r="E1" s="3"/>
      <c r="F1" s="3"/>
      <c r="G1" s="3"/>
      <c r="H1" s="3"/>
      <c r="I1" s="3"/>
      <c r="J1" s="3"/>
      <c r="K1" s="3"/>
    </row>
    <row r="2" spans="1:11" ht="12">
      <c r="A2" s="3"/>
      <c r="B2" s="84" t="s">
        <v>0</v>
      </c>
      <c r="C2" s="84"/>
      <c r="D2" s="3"/>
      <c r="E2" s="3"/>
      <c r="F2" s="3"/>
      <c r="G2" s="3"/>
      <c r="H2" s="3"/>
      <c r="I2" s="3"/>
      <c r="J2" s="3"/>
      <c r="K2" s="3"/>
    </row>
    <row r="3" spans="1:11" ht="12">
      <c r="A3" s="3"/>
      <c r="B3" s="4"/>
      <c r="C3" s="3"/>
      <c r="D3" s="3"/>
      <c r="E3" s="3"/>
      <c r="F3" s="3"/>
      <c r="G3" s="3"/>
      <c r="H3" s="3"/>
      <c r="I3" s="3"/>
      <c r="J3" s="3"/>
      <c r="K3" s="3"/>
    </row>
    <row r="4" spans="1:11" ht="12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64.5" customHeight="1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</row>
    <row r="7" spans="1:11" ht="12">
      <c r="A7" s="6"/>
      <c r="B7" s="6"/>
      <c r="C7" s="6"/>
      <c r="D7" s="6"/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6"/>
    </row>
    <row r="8" spans="1:11" ht="79.5" customHeight="1">
      <c r="A8" s="86">
        <v>1</v>
      </c>
      <c r="B8" s="86" t="s">
        <v>19</v>
      </c>
      <c r="C8" s="86" t="s">
        <v>20</v>
      </c>
      <c r="D8" s="8" t="s">
        <v>21</v>
      </c>
      <c r="E8" s="9">
        <v>800</v>
      </c>
      <c r="F8" s="10"/>
      <c r="G8" s="10">
        <f aca="true" t="shared" si="0" ref="G8:G16">E8*F8</f>
        <v>0</v>
      </c>
      <c r="H8" s="11"/>
      <c r="I8" s="12">
        <f aca="true" t="shared" si="1" ref="I8:I16">G8*H8</f>
        <v>0</v>
      </c>
      <c r="J8" s="12">
        <f aca="true" t="shared" si="2" ref="J8:J16">G8+I8</f>
        <v>0</v>
      </c>
      <c r="K8" s="87"/>
    </row>
    <row r="9" spans="1:11" ht="61.5" customHeight="1">
      <c r="A9" s="86"/>
      <c r="B9" s="86"/>
      <c r="C9" s="86"/>
      <c r="D9" s="8" t="s">
        <v>22</v>
      </c>
      <c r="E9" s="9">
        <v>120</v>
      </c>
      <c r="F9" s="10"/>
      <c r="G9" s="10">
        <f t="shared" si="0"/>
        <v>0</v>
      </c>
      <c r="H9" s="11"/>
      <c r="I9" s="12">
        <f t="shared" si="1"/>
        <v>0</v>
      </c>
      <c r="J9" s="12">
        <f t="shared" si="2"/>
        <v>0</v>
      </c>
      <c r="K9" s="87"/>
    </row>
    <row r="10" spans="1:11" ht="45" customHeight="1">
      <c r="A10" s="7">
        <v>2</v>
      </c>
      <c r="B10" s="14" t="s">
        <v>23</v>
      </c>
      <c r="C10" s="7"/>
      <c r="D10" s="8"/>
      <c r="E10" s="9">
        <v>20</v>
      </c>
      <c r="F10" s="10"/>
      <c r="G10" s="10">
        <f t="shared" si="0"/>
        <v>0</v>
      </c>
      <c r="H10" s="11"/>
      <c r="I10" s="12">
        <f t="shared" si="1"/>
        <v>0</v>
      </c>
      <c r="J10" s="12">
        <f t="shared" si="2"/>
        <v>0</v>
      </c>
      <c r="K10" s="13"/>
    </row>
    <row r="11" spans="1:11" ht="74.25" customHeight="1">
      <c r="A11" s="7">
        <v>3</v>
      </c>
      <c r="B11" s="15" t="s">
        <v>24</v>
      </c>
      <c r="C11" s="6" t="s">
        <v>25</v>
      </c>
      <c r="D11" s="6" t="s">
        <v>21</v>
      </c>
      <c r="E11" s="6">
        <v>800</v>
      </c>
      <c r="F11" s="10"/>
      <c r="G11" s="10">
        <f t="shared" si="0"/>
        <v>0</v>
      </c>
      <c r="H11" s="11"/>
      <c r="I11" s="12">
        <f t="shared" si="1"/>
        <v>0</v>
      </c>
      <c r="J11" s="12">
        <f t="shared" si="2"/>
        <v>0</v>
      </c>
      <c r="K11" s="13"/>
    </row>
    <row r="12" spans="1:11" ht="72.75" customHeight="1">
      <c r="A12" s="6">
        <v>4</v>
      </c>
      <c r="B12" s="15" t="s">
        <v>26</v>
      </c>
      <c r="C12" s="6" t="s">
        <v>25</v>
      </c>
      <c r="D12" s="6" t="s">
        <v>21</v>
      </c>
      <c r="E12" s="6">
        <v>500</v>
      </c>
      <c r="F12" s="10"/>
      <c r="G12" s="10">
        <f t="shared" si="0"/>
        <v>0</v>
      </c>
      <c r="H12" s="11"/>
      <c r="I12" s="12">
        <f t="shared" si="1"/>
        <v>0</v>
      </c>
      <c r="J12" s="12">
        <f t="shared" si="2"/>
        <v>0</v>
      </c>
      <c r="K12" s="13"/>
    </row>
    <row r="13" spans="1:12" ht="51.75" customHeight="1">
      <c r="A13" s="86">
        <v>5</v>
      </c>
      <c r="B13" s="86" t="s">
        <v>27</v>
      </c>
      <c r="C13" s="88"/>
      <c r="D13" s="6" t="s">
        <v>21</v>
      </c>
      <c r="E13" s="6">
        <v>1500</v>
      </c>
      <c r="F13" s="10"/>
      <c r="G13" s="10">
        <f t="shared" si="0"/>
        <v>0</v>
      </c>
      <c r="H13" s="11"/>
      <c r="I13" s="12">
        <f t="shared" si="1"/>
        <v>0</v>
      </c>
      <c r="J13" s="74">
        <f t="shared" si="2"/>
        <v>0</v>
      </c>
      <c r="K13" s="89"/>
      <c r="L13" s="75"/>
    </row>
    <row r="14" spans="1:12" ht="79.5" customHeight="1">
      <c r="A14" s="86"/>
      <c r="B14" s="86"/>
      <c r="C14" s="88"/>
      <c r="D14" s="6" t="s">
        <v>22</v>
      </c>
      <c r="E14" s="6">
        <v>120</v>
      </c>
      <c r="F14" s="10"/>
      <c r="G14" s="10">
        <f t="shared" si="0"/>
        <v>0</v>
      </c>
      <c r="H14" s="11"/>
      <c r="I14" s="12">
        <f t="shared" si="1"/>
        <v>0</v>
      </c>
      <c r="J14" s="74">
        <f t="shared" si="2"/>
        <v>0</v>
      </c>
      <c r="K14" s="89"/>
      <c r="L14" s="75"/>
    </row>
    <row r="15" spans="1:12" ht="94.5" customHeight="1">
      <c r="A15" s="7">
        <v>6</v>
      </c>
      <c r="B15" s="14" t="s">
        <v>28</v>
      </c>
      <c r="C15" s="18"/>
      <c r="D15" s="6" t="s">
        <v>21</v>
      </c>
      <c r="E15" s="6">
        <v>700</v>
      </c>
      <c r="F15" s="10"/>
      <c r="G15" s="10">
        <f t="shared" si="0"/>
        <v>0</v>
      </c>
      <c r="H15" s="11"/>
      <c r="I15" s="12">
        <f t="shared" si="1"/>
        <v>0</v>
      </c>
      <c r="J15" s="74">
        <f t="shared" si="2"/>
        <v>0</v>
      </c>
      <c r="K15" s="77"/>
      <c r="L15" s="75"/>
    </row>
    <row r="16" spans="1:12" ht="19.5" customHeight="1">
      <c r="A16" s="73">
        <v>7</v>
      </c>
      <c r="B16" s="90" t="s">
        <v>29</v>
      </c>
      <c r="C16" s="73"/>
      <c r="D16" s="91" t="s">
        <v>21</v>
      </c>
      <c r="E16" s="95">
        <v>250</v>
      </c>
      <c r="F16" s="96"/>
      <c r="G16" s="96">
        <f t="shared" si="0"/>
        <v>0</v>
      </c>
      <c r="H16" s="72"/>
      <c r="I16" s="92">
        <f t="shared" si="1"/>
        <v>0</v>
      </c>
      <c r="J16" s="93">
        <f t="shared" si="2"/>
        <v>0</v>
      </c>
      <c r="K16" s="89"/>
      <c r="L16" s="75"/>
    </row>
    <row r="17" spans="1:12" ht="31.5" customHeight="1">
      <c r="A17" s="73"/>
      <c r="B17" s="90"/>
      <c r="C17" s="73"/>
      <c r="D17" s="91"/>
      <c r="E17" s="95"/>
      <c r="F17" s="96"/>
      <c r="G17" s="96"/>
      <c r="H17" s="72"/>
      <c r="I17" s="92"/>
      <c r="J17" s="93"/>
      <c r="K17" s="89"/>
      <c r="L17" s="75"/>
    </row>
    <row r="18" spans="1:12" ht="37.5" customHeight="1">
      <c r="A18" s="7">
        <v>8</v>
      </c>
      <c r="B18" s="15" t="s">
        <v>30</v>
      </c>
      <c r="C18" s="17"/>
      <c r="D18" s="6" t="s">
        <v>31</v>
      </c>
      <c r="E18" s="6">
        <v>40</v>
      </c>
      <c r="F18" s="10"/>
      <c r="G18" s="10">
        <f aca="true" t="shared" si="3" ref="G18:G25">E18*F18</f>
        <v>0</v>
      </c>
      <c r="H18" s="11"/>
      <c r="I18" s="12">
        <f aca="true" t="shared" si="4" ref="I18:I25">G18*H18</f>
        <v>0</v>
      </c>
      <c r="J18" s="74">
        <f aca="true" t="shared" si="5" ref="J18:J25">G18+I18</f>
        <v>0</v>
      </c>
      <c r="K18" s="77"/>
      <c r="L18" s="75"/>
    </row>
    <row r="19" spans="1:11" ht="41.25" customHeight="1">
      <c r="A19" s="6">
        <v>9</v>
      </c>
      <c r="B19" s="19" t="s">
        <v>32</v>
      </c>
      <c r="C19" s="6"/>
      <c r="D19" s="6" t="s">
        <v>33</v>
      </c>
      <c r="E19" s="6">
        <v>120</v>
      </c>
      <c r="F19" s="10"/>
      <c r="G19" s="10">
        <f t="shared" si="3"/>
        <v>0</v>
      </c>
      <c r="H19" s="11"/>
      <c r="I19" s="12">
        <f t="shared" si="4"/>
        <v>0</v>
      </c>
      <c r="J19" s="12">
        <f t="shared" si="5"/>
        <v>0</v>
      </c>
      <c r="K19" s="76"/>
    </row>
    <row r="20" spans="1:11" ht="47.25" customHeight="1">
      <c r="A20" s="73">
        <v>10</v>
      </c>
      <c r="B20" s="90" t="s">
        <v>34</v>
      </c>
      <c r="C20" s="73" t="s">
        <v>35</v>
      </c>
      <c r="D20" s="20" t="s">
        <v>36</v>
      </c>
      <c r="E20" s="20">
        <v>1200</v>
      </c>
      <c r="F20" s="21"/>
      <c r="G20" s="21">
        <f t="shared" si="3"/>
        <v>0</v>
      </c>
      <c r="H20" s="22"/>
      <c r="I20" s="23">
        <f t="shared" si="4"/>
        <v>0</v>
      </c>
      <c r="J20" s="23">
        <f t="shared" si="5"/>
        <v>0</v>
      </c>
      <c r="K20" s="94"/>
    </row>
    <row r="21" spans="1:11" ht="42.75" customHeight="1">
      <c r="A21" s="73"/>
      <c r="B21" s="90"/>
      <c r="C21" s="73"/>
      <c r="D21" s="24" t="s">
        <v>37</v>
      </c>
      <c r="E21" s="24">
        <v>60</v>
      </c>
      <c r="F21" s="25"/>
      <c r="G21" s="25">
        <f t="shared" si="3"/>
        <v>0</v>
      </c>
      <c r="H21" s="26"/>
      <c r="I21" s="27">
        <f t="shared" si="4"/>
        <v>0</v>
      </c>
      <c r="J21" s="27">
        <f t="shared" si="5"/>
        <v>0</v>
      </c>
      <c r="K21" s="94"/>
    </row>
    <row r="22" spans="1:11" ht="66.75" customHeight="1">
      <c r="A22" s="6">
        <v>11</v>
      </c>
      <c r="B22" s="19" t="s">
        <v>38</v>
      </c>
      <c r="C22" s="6" t="s">
        <v>39</v>
      </c>
      <c r="D22" s="6" t="s">
        <v>40</v>
      </c>
      <c r="E22" s="6">
        <v>35</v>
      </c>
      <c r="F22" s="10"/>
      <c r="G22" s="10">
        <f t="shared" si="3"/>
        <v>0</v>
      </c>
      <c r="H22" s="11"/>
      <c r="I22" s="12">
        <f t="shared" si="4"/>
        <v>0</v>
      </c>
      <c r="J22" s="12">
        <f t="shared" si="5"/>
        <v>0</v>
      </c>
      <c r="K22" s="16"/>
    </row>
    <row r="23" spans="1:11" ht="123" customHeight="1">
      <c r="A23" s="6">
        <v>12</v>
      </c>
      <c r="B23" s="28" t="s">
        <v>41</v>
      </c>
      <c r="C23" s="7" t="s">
        <v>42</v>
      </c>
      <c r="D23" s="6" t="s">
        <v>43</v>
      </c>
      <c r="E23" s="6">
        <v>850</v>
      </c>
      <c r="F23" s="10"/>
      <c r="G23" s="10">
        <f t="shared" si="3"/>
        <v>0</v>
      </c>
      <c r="H23" s="11"/>
      <c r="I23" s="12">
        <f t="shared" si="4"/>
        <v>0</v>
      </c>
      <c r="J23" s="12">
        <f t="shared" si="5"/>
        <v>0</v>
      </c>
      <c r="K23" s="16"/>
    </row>
    <row r="24" spans="1:11" ht="54.75" customHeight="1">
      <c r="A24" s="73">
        <v>13</v>
      </c>
      <c r="B24" s="97" t="s">
        <v>44</v>
      </c>
      <c r="C24" s="73" t="s">
        <v>45</v>
      </c>
      <c r="D24" s="20" t="s">
        <v>46</v>
      </c>
      <c r="E24" s="20">
        <v>240</v>
      </c>
      <c r="F24" s="21"/>
      <c r="G24" s="21">
        <f t="shared" si="3"/>
        <v>0</v>
      </c>
      <c r="H24" s="22"/>
      <c r="I24" s="23">
        <f t="shared" si="4"/>
        <v>0</v>
      </c>
      <c r="J24" s="23">
        <f t="shared" si="5"/>
        <v>0</v>
      </c>
      <c r="K24" s="94"/>
    </row>
    <row r="25" spans="1:11" ht="43.5" customHeight="1">
      <c r="A25" s="73"/>
      <c r="B25" s="97"/>
      <c r="C25" s="73"/>
      <c r="D25" s="24" t="s">
        <v>43</v>
      </c>
      <c r="E25" s="24">
        <v>55</v>
      </c>
      <c r="F25" s="25"/>
      <c r="G25" s="25">
        <f t="shared" si="3"/>
        <v>0</v>
      </c>
      <c r="H25" s="26"/>
      <c r="I25" s="27">
        <f t="shared" si="4"/>
        <v>0</v>
      </c>
      <c r="J25" s="27">
        <f t="shared" si="5"/>
        <v>0</v>
      </c>
      <c r="K25" s="94"/>
    </row>
    <row r="26" spans="1:11" ht="18.75" customHeight="1">
      <c r="A26" s="29"/>
      <c r="B26" s="30"/>
      <c r="C26" s="29"/>
      <c r="D26" s="29"/>
      <c r="E26" s="29"/>
      <c r="F26" s="31" t="s">
        <v>47</v>
      </c>
      <c r="G26" s="32">
        <f>SUM(G8:G25)</f>
        <v>0</v>
      </c>
      <c r="H26" s="33"/>
      <c r="I26" s="34"/>
      <c r="J26" s="32">
        <f>SUM(J8:J25)</f>
        <v>0</v>
      </c>
      <c r="K26" s="35"/>
    </row>
    <row r="27" spans="1:10" ht="12">
      <c r="A27" s="36"/>
      <c r="B27" s="37"/>
      <c r="C27" s="36"/>
      <c r="D27" s="36" t="s">
        <v>48</v>
      </c>
      <c r="E27" s="36"/>
      <c r="F27" s="36"/>
      <c r="G27" s="36"/>
      <c r="H27" s="36"/>
      <c r="I27" s="36"/>
      <c r="J27" s="36"/>
    </row>
  </sheetData>
  <sheetProtection selectLockedCells="1" selectUnlockedCells="1"/>
  <mergeCells count="30">
    <mergeCell ref="A24:A25"/>
    <mergeCell ref="B24:B25"/>
    <mergeCell ref="C24:C25"/>
    <mergeCell ref="K24:K25"/>
    <mergeCell ref="I16:I17"/>
    <mergeCell ref="J16:J17"/>
    <mergeCell ref="K16:K17"/>
    <mergeCell ref="A20:A21"/>
    <mergeCell ref="B20:B21"/>
    <mergeCell ref="C20:C21"/>
    <mergeCell ref="K20:K21"/>
    <mergeCell ref="E16:E17"/>
    <mergeCell ref="F16:F17"/>
    <mergeCell ref="G16:G17"/>
    <mergeCell ref="H16:H17"/>
    <mergeCell ref="A16:A17"/>
    <mergeCell ref="B16:B17"/>
    <mergeCell ref="C16:C17"/>
    <mergeCell ref="D16:D17"/>
    <mergeCell ref="A13:A14"/>
    <mergeCell ref="B13:B14"/>
    <mergeCell ref="C13:C14"/>
    <mergeCell ref="K13:K14"/>
    <mergeCell ref="B2:C2"/>
    <mergeCell ref="A4:K4"/>
    <mergeCell ref="A5:K5"/>
    <mergeCell ref="A8:A9"/>
    <mergeCell ref="B8:B9"/>
    <mergeCell ref="C8:C9"/>
    <mergeCell ref="K8:K9"/>
  </mergeCells>
  <printOptions/>
  <pageMargins left="0.9840277777777777" right="0.7479166666666667" top="0.5513888888888889" bottom="0.5902777777777778" header="0.5118055555555555" footer="0.5118055555555555"/>
  <pageSetup fitToHeight="2" fitToWidth="1" horizontalDpi="300" verticalDpi="300" orientation="landscape" paperSize="9" scale="75" r:id="rId1"/>
  <rowBreaks count="1" manualBreakCount="1">
    <brk id="654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zoomScaleSheetLayoutView="55" workbookViewId="0" topLeftCell="A16">
      <selection activeCell="A8" sqref="A8:E17"/>
    </sheetView>
  </sheetViews>
  <sheetFormatPr defaultColWidth="9.140625" defaultRowHeight="12.75"/>
  <cols>
    <col min="1" max="1" width="5.28125" style="3" customWidth="1"/>
    <col min="2" max="2" width="47.00390625" style="4" customWidth="1"/>
    <col min="3" max="3" width="16.00390625" style="3" customWidth="1"/>
    <col min="4" max="4" width="13.00390625" style="3" customWidth="1"/>
    <col min="5" max="5" width="6.7109375" style="3" customWidth="1"/>
    <col min="6" max="6" width="13.140625" style="3" customWidth="1"/>
    <col min="7" max="7" width="11.00390625" style="3" customWidth="1"/>
    <col min="8" max="8" width="5.28125" style="3" customWidth="1"/>
    <col min="9" max="9" width="9.28125" style="3" customWidth="1"/>
    <col min="10" max="10" width="11.57421875" style="3" customWidth="1"/>
    <col min="11" max="11" width="13.57421875" style="3" customWidth="1"/>
    <col min="12" max="16384" width="9.140625" style="3" customWidth="1"/>
  </cols>
  <sheetData>
    <row r="2" spans="2:3" ht="12">
      <c r="B2" s="84" t="s">
        <v>0</v>
      </c>
      <c r="C2" s="84"/>
    </row>
    <row r="4" spans="1:11" ht="12">
      <c r="A4" s="84" t="s">
        <v>49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60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</row>
    <row r="7" spans="1:11" ht="12">
      <c r="A7" s="6"/>
      <c r="B7" s="6"/>
      <c r="C7" s="6"/>
      <c r="D7" s="6"/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7"/>
    </row>
    <row r="8" spans="1:11" ht="90" customHeight="1">
      <c r="A8" s="7">
        <v>1</v>
      </c>
      <c r="B8" s="14" t="s">
        <v>50</v>
      </c>
      <c r="C8" s="7" t="s">
        <v>51</v>
      </c>
      <c r="D8" s="6" t="s">
        <v>52</v>
      </c>
      <c r="E8" s="6">
        <v>65</v>
      </c>
      <c r="F8" s="10"/>
      <c r="G8" s="10">
        <f aca="true" t="shared" si="0" ref="G8:G17">E8*F8</f>
        <v>0</v>
      </c>
      <c r="H8" s="11"/>
      <c r="I8" s="12">
        <f aca="true" t="shared" si="1" ref="I8:I17">G8*H8</f>
        <v>0</v>
      </c>
      <c r="J8" s="74">
        <f aca="true" t="shared" si="2" ref="J8:J17">G8+I8</f>
        <v>0</v>
      </c>
      <c r="K8" s="77"/>
    </row>
    <row r="9" spans="1:11" ht="54.75" customHeight="1">
      <c r="A9" s="73">
        <v>2</v>
      </c>
      <c r="B9" s="97" t="s">
        <v>53</v>
      </c>
      <c r="C9" s="73" t="s">
        <v>54</v>
      </c>
      <c r="D9" s="20" t="s">
        <v>55</v>
      </c>
      <c r="E9" s="20">
        <v>10</v>
      </c>
      <c r="F9" s="21"/>
      <c r="G9" s="21">
        <f t="shared" si="0"/>
        <v>0</v>
      </c>
      <c r="H9" s="22"/>
      <c r="I9" s="23">
        <f t="shared" si="1"/>
        <v>0</v>
      </c>
      <c r="J9" s="78">
        <f t="shared" si="2"/>
        <v>0</v>
      </c>
      <c r="K9" s="89"/>
    </row>
    <row r="10" spans="1:11" ht="56.25" customHeight="1">
      <c r="A10" s="73"/>
      <c r="B10" s="97"/>
      <c r="C10" s="73"/>
      <c r="D10" s="24" t="s">
        <v>56</v>
      </c>
      <c r="E10" s="24">
        <v>10</v>
      </c>
      <c r="F10" s="25"/>
      <c r="G10" s="25">
        <f t="shared" si="0"/>
        <v>0</v>
      </c>
      <c r="H10" s="26"/>
      <c r="I10" s="27">
        <f t="shared" si="1"/>
        <v>0</v>
      </c>
      <c r="J10" s="79">
        <f t="shared" si="2"/>
        <v>0</v>
      </c>
      <c r="K10" s="89"/>
    </row>
    <row r="11" spans="1:11" ht="48.75" customHeight="1">
      <c r="A11" s="7">
        <v>3</v>
      </c>
      <c r="B11" s="14" t="s">
        <v>57</v>
      </c>
      <c r="C11" s="7" t="s">
        <v>58</v>
      </c>
      <c r="D11" s="6" t="s">
        <v>59</v>
      </c>
      <c r="E11" s="6">
        <v>1500</v>
      </c>
      <c r="F11" s="10"/>
      <c r="G11" s="10">
        <f t="shared" si="0"/>
        <v>0</v>
      </c>
      <c r="H11" s="11"/>
      <c r="I11" s="12">
        <f t="shared" si="1"/>
        <v>0</v>
      </c>
      <c r="J11" s="74">
        <f t="shared" si="2"/>
        <v>0</v>
      </c>
      <c r="K11" s="77"/>
    </row>
    <row r="12" spans="1:11" ht="99" customHeight="1">
      <c r="A12" s="6">
        <v>4</v>
      </c>
      <c r="B12" s="19" t="s">
        <v>60</v>
      </c>
      <c r="C12" s="6" t="s">
        <v>61</v>
      </c>
      <c r="D12" s="6" t="s">
        <v>62</v>
      </c>
      <c r="E12" s="6">
        <v>30</v>
      </c>
      <c r="F12" s="10"/>
      <c r="G12" s="10">
        <f t="shared" si="0"/>
        <v>0</v>
      </c>
      <c r="H12" s="11"/>
      <c r="I12" s="12">
        <f t="shared" si="1"/>
        <v>0</v>
      </c>
      <c r="J12" s="74">
        <f t="shared" si="2"/>
        <v>0</v>
      </c>
      <c r="K12" s="77"/>
    </row>
    <row r="13" spans="1:11" ht="84">
      <c r="A13" s="6">
        <v>5</v>
      </c>
      <c r="B13" s="19" t="s">
        <v>63</v>
      </c>
      <c r="C13" s="6" t="s">
        <v>64</v>
      </c>
      <c r="D13" s="6" t="s">
        <v>56</v>
      </c>
      <c r="E13" s="6">
        <v>20</v>
      </c>
      <c r="F13" s="10"/>
      <c r="G13" s="10">
        <f t="shared" si="0"/>
        <v>0</v>
      </c>
      <c r="H13" s="11"/>
      <c r="I13" s="12">
        <f t="shared" si="1"/>
        <v>0</v>
      </c>
      <c r="J13" s="74">
        <f t="shared" si="2"/>
        <v>0</v>
      </c>
      <c r="K13" s="77"/>
    </row>
    <row r="14" spans="1:11" ht="90.75" customHeight="1">
      <c r="A14" s="6">
        <v>6</v>
      </c>
      <c r="B14" s="19" t="s">
        <v>65</v>
      </c>
      <c r="C14" s="6" t="s">
        <v>66</v>
      </c>
      <c r="D14" s="6" t="s">
        <v>67</v>
      </c>
      <c r="E14" s="6">
        <v>50</v>
      </c>
      <c r="F14" s="10"/>
      <c r="G14" s="10">
        <f t="shared" si="0"/>
        <v>0</v>
      </c>
      <c r="H14" s="11"/>
      <c r="I14" s="12">
        <f t="shared" si="1"/>
        <v>0</v>
      </c>
      <c r="J14" s="74">
        <f t="shared" si="2"/>
        <v>0</v>
      </c>
      <c r="K14" s="77"/>
    </row>
    <row r="15" spans="1:11" ht="111" customHeight="1">
      <c r="A15" s="6">
        <v>7</v>
      </c>
      <c r="B15" s="38" t="s">
        <v>68</v>
      </c>
      <c r="C15" s="6" t="s">
        <v>66</v>
      </c>
      <c r="D15" s="6" t="s">
        <v>67</v>
      </c>
      <c r="E15" s="6">
        <v>80</v>
      </c>
      <c r="F15" s="10"/>
      <c r="G15" s="10">
        <f t="shared" si="0"/>
        <v>0</v>
      </c>
      <c r="H15" s="11"/>
      <c r="I15" s="12">
        <f t="shared" si="1"/>
        <v>0</v>
      </c>
      <c r="J15" s="74">
        <f t="shared" si="2"/>
        <v>0</v>
      </c>
      <c r="K15" s="77"/>
    </row>
    <row r="16" spans="1:11" ht="61.5" customHeight="1">
      <c r="A16" s="73">
        <v>8</v>
      </c>
      <c r="B16" s="90" t="s">
        <v>69</v>
      </c>
      <c r="C16" s="73" t="s">
        <v>42</v>
      </c>
      <c r="D16" s="20" t="s">
        <v>70</v>
      </c>
      <c r="E16" s="20">
        <v>100</v>
      </c>
      <c r="F16" s="21"/>
      <c r="G16" s="21">
        <f t="shared" si="0"/>
        <v>0</v>
      </c>
      <c r="H16" s="22"/>
      <c r="I16" s="23">
        <f t="shared" si="1"/>
        <v>0</v>
      </c>
      <c r="J16" s="78">
        <f t="shared" si="2"/>
        <v>0</v>
      </c>
      <c r="K16" s="89"/>
    </row>
    <row r="17" spans="1:11" ht="54" customHeight="1">
      <c r="A17" s="73"/>
      <c r="B17" s="90"/>
      <c r="C17" s="73"/>
      <c r="D17" s="24" t="s">
        <v>71</v>
      </c>
      <c r="E17" s="24">
        <v>600</v>
      </c>
      <c r="F17" s="25"/>
      <c r="G17" s="25">
        <f t="shared" si="0"/>
        <v>0</v>
      </c>
      <c r="H17" s="26"/>
      <c r="I17" s="27">
        <f t="shared" si="1"/>
        <v>0</v>
      </c>
      <c r="J17" s="79">
        <f t="shared" si="2"/>
        <v>0</v>
      </c>
      <c r="K17" s="89"/>
    </row>
    <row r="18" spans="1:10" ht="22.5" customHeight="1">
      <c r="A18" s="39"/>
      <c r="B18" s="39"/>
      <c r="C18" s="39"/>
      <c r="D18" s="39"/>
      <c r="E18" s="39"/>
      <c r="F18" s="39" t="s">
        <v>47</v>
      </c>
      <c r="G18" s="40">
        <f>SUM(G8:G17)</f>
        <v>0</v>
      </c>
      <c r="H18" s="39"/>
      <c r="I18" s="39"/>
      <c r="J18" s="40">
        <f>SUM(J8:J17)</f>
        <v>0</v>
      </c>
    </row>
    <row r="36" ht="33" customHeight="1"/>
  </sheetData>
  <sheetProtection selectLockedCells="1" selectUnlockedCells="1"/>
  <mergeCells count="11">
    <mergeCell ref="A16:A17"/>
    <mergeCell ref="B16:B17"/>
    <mergeCell ref="C16:C17"/>
    <mergeCell ref="K16:K17"/>
    <mergeCell ref="B2:C2"/>
    <mergeCell ref="A4:K4"/>
    <mergeCell ref="A5:K5"/>
    <mergeCell ref="A9:A10"/>
    <mergeCell ref="B9:B10"/>
    <mergeCell ref="C9:C10"/>
    <mergeCell ref="K9:K10"/>
  </mergeCells>
  <printOptions/>
  <pageMargins left="0.7875" right="0.7875" top="0.5118055555555555" bottom="0.07847222222222222" header="0.5118055555555555" footer="0.5118055555555555"/>
  <pageSetup fitToHeight="2" fitToWidth="1" horizontalDpi="300" verticalDpi="300" orientation="landscape" paperSize="9" scale="86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showGridLines="0" workbookViewId="0" topLeftCell="A10">
      <selection activeCell="A8" sqref="A8:E13"/>
    </sheetView>
  </sheetViews>
  <sheetFormatPr defaultColWidth="9.140625" defaultRowHeight="12.75"/>
  <cols>
    <col min="1" max="1" width="4.140625" style="3" customWidth="1"/>
    <col min="2" max="2" width="42.421875" style="4" customWidth="1"/>
    <col min="3" max="3" width="14.28125" style="3" customWidth="1"/>
    <col min="4" max="4" width="12.140625" style="3" customWidth="1"/>
    <col min="5" max="5" width="6.28125" style="3" customWidth="1"/>
    <col min="6" max="6" width="12.57421875" style="3" customWidth="1"/>
    <col min="7" max="7" width="11.57421875" style="3" customWidth="1"/>
    <col min="8" max="8" width="7.00390625" style="3" customWidth="1"/>
    <col min="9" max="9" width="7.140625" style="3" customWidth="1"/>
    <col min="10" max="10" width="12.00390625" style="3" customWidth="1"/>
    <col min="11" max="11" width="13.57421875" style="3" customWidth="1"/>
    <col min="12" max="16384" width="9.140625" style="3" customWidth="1"/>
  </cols>
  <sheetData>
    <row r="2" spans="2:3" ht="12">
      <c r="B2" s="84" t="s">
        <v>0</v>
      </c>
      <c r="C2" s="84"/>
    </row>
    <row r="4" spans="1:11" ht="12">
      <c r="A4" s="84" t="s">
        <v>72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60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</row>
    <row r="7" spans="1:11" ht="12">
      <c r="A7" s="6"/>
      <c r="B7" s="6"/>
      <c r="C7" s="6"/>
      <c r="D7" s="6"/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6"/>
    </row>
    <row r="8" spans="1:11" ht="61.5" customHeight="1">
      <c r="A8" s="86">
        <v>1</v>
      </c>
      <c r="B8" s="98" t="s">
        <v>73</v>
      </c>
      <c r="C8" s="86" t="s">
        <v>74</v>
      </c>
      <c r="D8" s="6" t="s">
        <v>75</v>
      </c>
      <c r="E8" s="6">
        <v>48</v>
      </c>
      <c r="F8" s="10"/>
      <c r="G8" s="10">
        <f>E8*F8</f>
        <v>0</v>
      </c>
      <c r="H8" s="41"/>
      <c r="I8" s="10">
        <f>G8*H8</f>
        <v>0</v>
      </c>
      <c r="J8" s="10">
        <f>G8+I8</f>
        <v>0</v>
      </c>
      <c r="K8" s="87"/>
    </row>
    <row r="9" spans="1:11" ht="90" customHeight="1">
      <c r="A9" s="86"/>
      <c r="B9" s="86"/>
      <c r="C9" s="86"/>
      <c r="D9" s="6" t="s">
        <v>76</v>
      </c>
      <c r="E9" s="6">
        <v>12</v>
      </c>
      <c r="F9" s="10"/>
      <c r="G9" s="10">
        <f>E9*F9</f>
        <v>0</v>
      </c>
      <c r="H9" s="41"/>
      <c r="I9" s="10">
        <f>G9*H9</f>
        <v>0</v>
      </c>
      <c r="J9" s="10">
        <f>G9+I9</f>
        <v>0</v>
      </c>
      <c r="K9" s="87"/>
    </row>
    <row r="10" spans="1:11" ht="92.25" customHeight="1">
      <c r="A10" s="6">
        <v>2</v>
      </c>
      <c r="B10" s="15" t="s">
        <v>77</v>
      </c>
      <c r="C10" s="7" t="s">
        <v>78</v>
      </c>
      <c r="D10" s="6" t="s">
        <v>79</v>
      </c>
      <c r="E10" s="6">
        <v>25</v>
      </c>
      <c r="F10" s="10"/>
      <c r="G10" s="10">
        <f>E10*F10</f>
        <v>0</v>
      </c>
      <c r="H10" s="41"/>
      <c r="I10" s="10">
        <f>G10*H10</f>
        <v>0</v>
      </c>
      <c r="J10" s="10">
        <f>G10+I10</f>
        <v>0</v>
      </c>
      <c r="K10" s="13"/>
    </row>
    <row r="11" spans="1:11" ht="84" customHeight="1">
      <c r="A11" s="6">
        <v>3</v>
      </c>
      <c r="B11" s="19" t="s">
        <v>80</v>
      </c>
      <c r="C11" s="6" t="s">
        <v>78</v>
      </c>
      <c r="D11" s="7" t="s">
        <v>75</v>
      </c>
      <c r="E11" s="7">
        <v>15</v>
      </c>
      <c r="F11" s="80"/>
      <c r="G11" s="80">
        <f>E11*F11</f>
        <v>0</v>
      </c>
      <c r="H11" s="81"/>
      <c r="I11" s="80">
        <f>G11*H11</f>
        <v>0</v>
      </c>
      <c r="J11" s="80">
        <f>G11+I11</f>
        <v>0</v>
      </c>
      <c r="K11" s="13"/>
    </row>
    <row r="12" spans="1:11" ht="101.25" customHeight="1">
      <c r="A12" s="73">
        <v>4</v>
      </c>
      <c r="B12" s="99" t="s">
        <v>81</v>
      </c>
      <c r="C12" s="100" t="s">
        <v>82</v>
      </c>
      <c r="D12" s="101" t="s">
        <v>83</v>
      </c>
      <c r="E12" s="101">
        <v>26</v>
      </c>
      <c r="F12" s="102"/>
      <c r="G12" s="102">
        <f>E12*F12</f>
        <v>0</v>
      </c>
      <c r="H12" s="103"/>
      <c r="I12" s="102">
        <f>G12*H12</f>
        <v>0</v>
      </c>
      <c r="J12" s="102">
        <f>G12+I12</f>
        <v>0</v>
      </c>
      <c r="K12" s="89"/>
    </row>
    <row r="13" spans="1:11" ht="60" customHeight="1">
      <c r="A13" s="73"/>
      <c r="B13" s="99"/>
      <c r="C13" s="100"/>
      <c r="D13" s="101"/>
      <c r="E13" s="101"/>
      <c r="F13" s="102"/>
      <c r="G13" s="102"/>
      <c r="H13" s="103"/>
      <c r="I13" s="102"/>
      <c r="J13" s="102"/>
      <c r="K13" s="89"/>
    </row>
    <row r="14" spans="1:10" ht="20.25" customHeight="1">
      <c r="A14" s="39"/>
      <c r="B14" s="39"/>
      <c r="C14" s="39"/>
      <c r="D14" s="39"/>
      <c r="E14" s="39"/>
      <c r="F14" s="39" t="s">
        <v>47</v>
      </c>
      <c r="G14" s="82">
        <f>SUM(G8:G13)</f>
        <v>0</v>
      </c>
      <c r="H14" s="39"/>
      <c r="I14" s="42"/>
      <c r="J14" s="83">
        <f>SUM(J8:J13)</f>
        <v>0</v>
      </c>
    </row>
    <row r="20" ht="20.25" customHeight="1"/>
  </sheetData>
  <sheetProtection selectLockedCells="1" selectUnlockedCells="1"/>
  <mergeCells count="18">
    <mergeCell ref="I12:I13"/>
    <mergeCell ref="J12:J13"/>
    <mergeCell ref="K12:K13"/>
    <mergeCell ref="E12:E13"/>
    <mergeCell ref="F12:F13"/>
    <mergeCell ref="G12:G13"/>
    <mergeCell ref="H12:H13"/>
    <mergeCell ref="A12:A13"/>
    <mergeCell ref="B12:B13"/>
    <mergeCell ref="C12:C13"/>
    <mergeCell ref="D12:D13"/>
    <mergeCell ref="B2:C2"/>
    <mergeCell ref="A4:K4"/>
    <mergeCell ref="A5:K5"/>
    <mergeCell ref="A8:A9"/>
    <mergeCell ref="B8:B9"/>
    <mergeCell ref="C8:C9"/>
    <mergeCell ref="K8:K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2" sqref="A12:K15"/>
    </sheetView>
  </sheetViews>
  <sheetFormatPr defaultColWidth="9.140625" defaultRowHeight="12.75"/>
  <cols>
    <col min="1" max="1" width="4.140625" style="43" customWidth="1"/>
    <col min="2" max="2" width="41.8515625" style="43" customWidth="1"/>
    <col min="3" max="3" width="11.8515625" style="43" customWidth="1"/>
    <col min="4" max="4" width="12.7109375" style="43" customWidth="1"/>
    <col min="5" max="5" width="5.7109375" style="43" customWidth="1"/>
    <col min="6" max="6" width="13.28125" style="43" customWidth="1"/>
    <col min="7" max="7" width="12.28125" style="43" customWidth="1"/>
    <col min="8" max="8" width="7.8515625" style="43" customWidth="1"/>
    <col min="9" max="9" width="8.57421875" style="43" customWidth="1"/>
    <col min="10" max="10" width="11.421875" style="43" customWidth="1"/>
    <col min="11" max="11" width="13.57421875" style="43" customWidth="1"/>
    <col min="12" max="16384" width="9.140625" style="43" customWidth="1"/>
  </cols>
  <sheetData>
    <row r="1" spans="1:11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4"/>
      <c r="B2" s="104" t="s">
        <v>0</v>
      </c>
      <c r="C2" s="104"/>
      <c r="D2" s="44"/>
      <c r="E2" s="44"/>
      <c r="F2" s="44"/>
      <c r="G2" s="44"/>
      <c r="H2" s="44"/>
      <c r="I2" s="44"/>
      <c r="J2" s="44"/>
      <c r="K2" s="44"/>
    </row>
    <row r="3" spans="1:1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104" t="s">
        <v>84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2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78" customHeight="1">
      <c r="A6" s="45" t="s">
        <v>2</v>
      </c>
      <c r="B6" s="45" t="s">
        <v>3</v>
      </c>
      <c r="C6" s="45" t="s">
        <v>4</v>
      </c>
      <c r="D6" s="45" t="s">
        <v>5</v>
      </c>
      <c r="E6" s="45" t="s">
        <v>6</v>
      </c>
      <c r="F6" s="45" t="s">
        <v>7</v>
      </c>
      <c r="G6" s="45" t="s">
        <v>8</v>
      </c>
      <c r="H6" s="45" t="s">
        <v>9</v>
      </c>
      <c r="I6" s="45" t="s">
        <v>10</v>
      </c>
      <c r="J6" s="45" t="s">
        <v>11</v>
      </c>
      <c r="K6" s="45" t="s">
        <v>12</v>
      </c>
    </row>
    <row r="7" spans="1:12" ht="12.75">
      <c r="A7" s="46"/>
      <c r="B7" s="46"/>
      <c r="C7" s="46"/>
      <c r="D7" s="46"/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46"/>
      <c r="L7" s="48"/>
    </row>
    <row r="8" spans="1:12" ht="23.25" customHeight="1">
      <c r="A8" s="49">
        <v>1</v>
      </c>
      <c r="B8" s="50" t="s">
        <v>85</v>
      </c>
      <c r="C8" s="49" t="s">
        <v>86</v>
      </c>
      <c r="D8" s="49" t="s">
        <v>87</v>
      </c>
      <c r="E8" s="49">
        <v>10</v>
      </c>
      <c r="F8" s="51"/>
      <c r="G8" s="51">
        <f>E8*F8</f>
        <v>0</v>
      </c>
      <c r="H8" s="52"/>
      <c r="I8" s="51">
        <f>G8*H8</f>
        <v>0</v>
      </c>
      <c r="J8" s="51">
        <f>G8+I8</f>
        <v>0</v>
      </c>
      <c r="K8" s="53"/>
      <c r="L8" s="48"/>
    </row>
    <row r="9" spans="1:12" ht="27" customHeight="1">
      <c r="A9" s="49">
        <v>2</v>
      </c>
      <c r="B9" s="50" t="s">
        <v>88</v>
      </c>
      <c r="C9" s="49" t="s">
        <v>42</v>
      </c>
      <c r="D9" s="49" t="s">
        <v>89</v>
      </c>
      <c r="E9" s="49">
        <v>110</v>
      </c>
      <c r="F9" s="51"/>
      <c r="G9" s="51">
        <f>E9*F9</f>
        <v>0</v>
      </c>
      <c r="H9" s="52"/>
      <c r="I9" s="51">
        <f>G9*H9</f>
        <v>0</v>
      </c>
      <c r="J9" s="51">
        <f>G9+I9</f>
        <v>0</v>
      </c>
      <c r="K9" s="53"/>
      <c r="L9" s="48"/>
    </row>
    <row r="10" spans="1:12" ht="18" customHeight="1">
      <c r="A10" s="54"/>
      <c r="B10" s="55"/>
      <c r="C10" s="54"/>
      <c r="D10" s="54"/>
      <c r="E10" s="54"/>
      <c r="F10" s="56" t="s">
        <v>47</v>
      </c>
      <c r="G10" s="57">
        <f>SUM(G8:G9)</f>
        <v>0</v>
      </c>
      <c r="H10" s="58"/>
      <c r="I10" s="58"/>
      <c r="J10" s="57">
        <f>SUM(J8:J9)</f>
        <v>0</v>
      </c>
      <c r="K10" s="59"/>
      <c r="L10" s="48"/>
    </row>
    <row r="11" spans="1:12" ht="17.25" customHeight="1">
      <c r="A11" s="54"/>
      <c r="B11" s="55"/>
      <c r="C11" s="54"/>
      <c r="D11" s="54"/>
      <c r="E11" s="54"/>
      <c r="F11" s="58"/>
      <c r="G11" s="58"/>
      <c r="H11" s="58"/>
      <c r="I11" s="58"/>
      <c r="J11" s="58"/>
      <c r="K11" s="59"/>
      <c r="L11" s="48"/>
    </row>
    <row r="12" spans="1:11" ht="12.75" customHeight="1">
      <c r="A12" s="106" t="s">
        <v>90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</sheetData>
  <sheetProtection selectLockedCells="1" selectUnlockedCells="1"/>
  <mergeCells count="4">
    <mergeCell ref="B2:C2"/>
    <mergeCell ref="A4:K4"/>
    <mergeCell ref="A5:K5"/>
    <mergeCell ref="A12:K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">
      <selection activeCell="A15" sqref="A15:K18"/>
    </sheetView>
  </sheetViews>
  <sheetFormatPr defaultColWidth="9.140625" defaultRowHeight="12.75"/>
  <cols>
    <col min="1" max="1" width="4.140625" style="44" customWidth="1"/>
    <col min="2" max="2" width="42.140625" style="60" customWidth="1"/>
    <col min="3" max="3" width="12.57421875" style="44" customWidth="1"/>
    <col min="4" max="4" width="12.28125" style="44" customWidth="1"/>
    <col min="5" max="5" width="6.7109375" style="44" customWidth="1"/>
    <col min="6" max="6" width="12.140625" style="44" customWidth="1"/>
    <col min="7" max="7" width="12.8515625" style="44" customWidth="1"/>
    <col min="8" max="8" width="7.421875" style="44" customWidth="1"/>
    <col min="9" max="9" width="7.57421875" style="44" customWidth="1"/>
    <col min="10" max="10" width="12.421875" style="44" customWidth="1"/>
    <col min="11" max="11" width="13.57421875" style="44" customWidth="1"/>
    <col min="12" max="16384" width="9.140625" style="44" customWidth="1"/>
  </cols>
  <sheetData>
    <row r="2" spans="2:3" ht="12.75">
      <c r="B2" s="104" t="s">
        <v>0</v>
      </c>
      <c r="C2" s="104"/>
    </row>
    <row r="4" spans="1:11" ht="12.75">
      <c r="A4" s="104" t="s">
        <v>91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2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75.75" customHeight="1">
      <c r="A6" s="45" t="s">
        <v>2</v>
      </c>
      <c r="B6" s="45" t="s">
        <v>3</v>
      </c>
      <c r="C6" s="45" t="s">
        <v>4</v>
      </c>
      <c r="D6" s="45" t="s">
        <v>5</v>
      </c>
      <c r="E6" s="45" t="s">
        <v>6</v>
      </c>
      <c r="F6" s="45" t="s">
        <v>7</v>
      </c>
      <c r="G6" s="45" t="s">
        <v>8</v>
      </c>
      <c r="H6" s="45" t="s">
        <v>9</v>
      </c>
      <c r="I6" s="45" t="s">
        <v>10</v>
      </c>
      <c r="J6" s="45" t="s">
        <v>11</v>
      </c>
      <c r="K6" s="45" t="s">
        <v>12</v>
      </c>
    </row>
    <row r="7" spans="1:11" ht="12.75">
      <c r="A7" s="49"/>
      <c r="B7" s="49"/>
      <c r="C7" s="49"/>
      <c r="D7" s="49"/>
      <c r="E7" s="45" t="s">
        <v>13</v>
      </c>
      <c r="F7" s="45" t="s">
        <v>14</v>
      </c>
      <c r="G7" s="45" t="s">
        <v>15</v>
      </c>
      <c r="H7" s="45" t="s">
        <v>16</v>
      </c>
      <c r="I7" s="45" t="s">
        <v>17</v>
      </c>
      <c r="J7" s="45" t="s">
        <v>18</v>
      </c>
      <c r="K7" s="49"/>
    </row>
    <row r="8" spans="1:11" ht="57.75" customHeight="1">
      <c r="A8" s="49">
        <v>1</v>
      </c>
      <c r="B8" s="15" t="s">
        <v>92</v>
      </c>
      <c r="C8" s="49" t="s">
        <v>93</v>
      </c>
      <c r="D8" s="49" t="s">
        <v>89</v>
      </c>
      <c r="E8" s="49">
        <v>40</v>
      </c>
      <c r="F8" s="51"/>
      <c r="G8" s="61">
        <f>E8*F8</f>
        <v>0</v>
      </c>
      <c r="H8" s="52"/>
      <c r="I8" s="51">
        <f>G8*H8</f>
        <v>0</v>
      </c>
      <c r="J8" s="51">
        <f>G8+I8</f>
        <v>0</v>
      </c>
      <c r="K8" s="62"/>
    </row>
    <row r="9" spans="1:11" ht="92.25" customHeight="1">
      <c r="A9" s="49">
        <v>2</v>
      </c>
      <c r="B9" s="15" t="s">
        <v>94</v>
      </c>
      <c r="C9" s="49"/>
      <c r="D9" s="49" t="s">
        <v>89</v>
      </c>
      <c r="E9" s="49">
        <v>30</v>
      </c>
      <c r="F9" s="51"/>
      <c r="G9" s="61">
        <f>E9*F9</f>
        <v>0</v>
      </c>
      <c r="H9" s="52"/>
      <c r="I9" s="51">
        <f>G9*H9</f>
        <v>0</v>
      </c>
      <c r="J9" s="51">
        <f>G9+I9</f>
        <v>0</v>
      </c>
      <c r="K9" s="62"/>
    </row>
    <row r="10" spans="1:11" ht="103.5" customHeight="1">
      <c r="A10" s="49">
        <v>3</v>
      </c>
      <c r="B10" s="19" t="s">
        <v>95</v>
      </c>
      <c r="C10" s="49"/>
      <c r="D10" s="49" t="s">
        <v>89</v>
      </c>
      <c r="E10" s="49">
        <v>5</v>
      </c>
      <c r="F10" s="51"/>
      <c r="G10" s="61">
        <f>E10*F10</f>
        <v>0</v>
      </c>
      <c r="H10" s="52"/>
      <c r="I10" s="51">
        <f>G10*H10</f>
        <v>0</v>
      </c>
      <c r="J10" s="51">
        <f>G10+I10</f>
        <v>0</v>
      </c>
      <c r="K10" s="62"/>
    </row>
    <row r="11" spans="1:11" ht="42.75" customHeight="1">
      <c r="A11" s="49">
        <v>4</v>
      </c>
      <c r="B11" s="19" t="s">
        <v>96</v>
      </c>
      <c r="C11" s="49"/>
      <c r="D11" s="49" t="s">
        <v>89</v>
      </c>
      <c r="E11" s="49">
        <v>40</v>
      </c>
      <c r="F11" s="51"/>
      <c r="G11" s="61">
        <f>E11*F11</f>
        <v>0</v>
      </c>
      <c r="H11" s="52"/>
      <c r="I11" s="51">
        <f>G11*H11</f>
        <v>0</v>
      </c>
      <c r="J11" s="51">
        <f>G11+I11</f>
        <v>0</v>
      </c>
      <c r="K11" s="62"/>
    </row>
    <row r="12" spans="1:11" ht="37.5" customHeight="1">
      <c r="A12" s="49">
        <v>5</v>
      </c>
      <c r="B12" s="19" t="s">
        <v>97</v>
      </c>
      <c r="C12" s="49"/>
      <c r="D12" s="49" t="s">
        <v>89</v>
      </c>
      <c r="E12" s="49">
        <v>36</v>
      </c>
      <c r="F12" s="51"/>
      <c r="G12" s="61">
        <f>E12*F12</f>
        <v>0</v>
      </c>
      <c r="H12" s="52"/>
      <c r="I12" s="51">
        <f>G12*H12</f>
        <v>0</v>
      </c>
      <c r="J12" s="51">
        <f>G12+I12</f>
        <v>0</v>
      </c>
      <c r="K12" s="62"/>
    </row>
    <row r="13" spans="1:11" ht="15.75">
      <c r="A13" s="54"/>
      <c r="B13" s="63"/>
      <c r="C13" s="54"/>
      <c r="D13" s="54"/>
      <c r="E13" s="54"/>
      <c r="F13" s="56" t="s">
        <v>47</v>
      </c>
      <c r="G13" s="64">
        <f>SUM(G8:G12)</f>
        <v>0</v>
      </c>
      <c r="H13" s="58"/>
      <c r="I13" s="65"/>
      <c r="J13" s="66">
        <f>SUM(J8:J12)</f>
        <v>0</v>
      </c>
      <c r="K13" s="67"/>
    </row>
    <row r="14" spans="1:11" ht="12.75">
      <c r="A14" s="54"/>
      <c r="B14" s="63"/>
      <c r="C14" s="54"/>
      <c r="D14" s="54"/>
      <c r="E14" s="54"/>
      <c r="F14" s="58"/>
      <c r="G14" s="68"/>
      <c r="H14" s="58"/>
      <c r="I14" s="65"/>
      <c r="J14" s="65"/>
      <c r="K14" s="67"/>
    </row>
    <row r="15" spans="1:11" ht="12.75" customHeight="1">
      <c r="A15" s="107" t="s">
        <v>98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12.7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1"/>
    </row>
    <row r="20" spans="1:11" ht="12.7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11" ht="12.7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ht="12.7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ht="12.7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</row>
    <row r="24" spans="1:11" ht="12.7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1"/>
    </row>
    <row r="25" spans="1:11" ht="12.7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1" ht="12.7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1"/>
    </row>
  </sheetData>
  <sheetProtection selectLockedCells="1" selectUnlockedCells="1"/>
  <mergeCells count="4">
    <mergeCell ref="B2:C2"/>
    <mergeCell ref="A4:K4"/>
    <mergeCell ref="A5:K5"/>
    <mergeCell ref="A15:K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Ecolab</dc:creator>
  <cp:keywords/>
  <dc:description/>
  <cp:lastModifiedBy> </cp:lastModifiedBy>
  <cp:lastPrinted>2011-12-16T08:35:27Z</cp:lastPrinted>
  <dcterms:created xsi:type="dcterms:W3CDTF">2009-03-26T17:02:57Z</dcterms:created>
  <dcterms:modified xsi:type="dcterms:W3CDTF">2011-12-16T10:45:24Z</dcterms:modified>
  <cp:category/>
  <cp:version/>
  <cp:contentType/>
  <cp:contentStatus/>
  <cp:revision>52</cp:revision>
</cp:coreProperties>
</file>