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9720" windowHeight="7320" activeTab="0"/>
  </bookViews>
  <sheets>
    <sheet name=" Pakiet nr 1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<sst xmlns="http://schemas.openxmlformats.org/spreadsheetml/2006/main" count="53" uniqueCount="39">
  <si>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RAZEM</t>
  </si>
  <si>
    <t xml:space="preserve"> </t>
  </si>
  <si>
    <t>A</t>
  </si>
  <si>
    <t>B</t>
  </si>
  <si>
    <t>C</t>
  </si>
  <si>
    <t>D</t>
  </si>
  <si>
    <t>E</t>
  </si>
  <si>
    <t>F</t>
  </si>
  <si>
    <t>Ilość</t>
  </si>
  <si>
    <t>L.p.</t>
  </si>
  <si>
    <t>1.</t>
  </si>
  <si>
    <t>2.</t>
  </si>
  <si>
    <t>3.</t>
  </si>
  <si>
    <t>Nazwa artykułu</t>
  </si>
  <si>
    <t>Numer katalogowy</t>
  </si>
  <si>
    <t>Nazwa handlowa i producent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</si>
  <si>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</si>
  <si>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</si>
  <si>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</si>
  <si>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</si>
  <si>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J.m.</t>
  </si>
  <si>
    <t>szt.</t>
  </si>
  <si>
    <t>Jednorazowy, zakrzywiony stapler okrężny z regulowaną wysokością zamknięcia zszywek, średnica głowki staplera 25 mm, średnica noża min. 17 mm</t>
  </si>
  <si>
    <t>Jednorazowy, zakrzywiony stapler okrężny z regulowaną wysokością zamknięcia zszywek, średnica głowki staplera 28 mm, średnica noża min. 20 mm</t>
  </si>
  <si>
    <t>Jednorazowy, zakrzywiony stapler okrężny z regulowaną wysokością zamknięcia zszywek, średnica głowki staplera 32 mm, średnica noża min. 24 mm</t>
  </si>
  <si>
    <t>4.</t>
  </si>
  <si>
    <t>Jednorazowy, prosty stapler okrężny z regulowaną wysokością zamknięcia zszywek, średnica główki staplera 28 lub 32 mm, całkowita długość staplera max. 350 mm</t>
  </si>
  <si>
    <t>5.</t>
  </si>
  <si>
    <t>Jednorazowy stapler liniowy z nożem 60 mm (zamykający na 1,5 lub 2,0 mm), stapler wielostrzałowy z możliwością wymiany ladunków. Zabezpieczenie przed wypadaniem tkanki z pomiędzy szczęk staplera, bezpieczni uniemożliwiający odpalanie staplera ze zużytym ładunkiem</t>
  </si>
  <si>
    <t>Cena netto za szt.</t>
  </si>
  <si>
    <t>6.</t>
  </si>
  <si>
    <t>Ładunek do staplera liniowego 60 mm z nożem (zamykający na 1,5 lub 2,0). Kompatybilny ze staplerem. Tytanowe zszywki, cztery rzędy zszywek (po dwa z każdej linii cięcia). Zintegrowany ogranicznik tkanki</t>
  </si>
  <si>
    <t>7.</t>
  </si>
  <si>
    <t>Stapler liniowy 60 mm, automatyczny, posiadający dwie dźwidnie: zamykającą i osobną dźwignię spustową. Sygnał dźwiękowy na kżdym etapie użycia staplera. Początkowe rozwarcie szczęk staplera min. 20 mm. Zamykający na 1,5 lub 2,0 mm.</t>
  </si>
  <si>
    <t>Ładunek do ww. staplera</t>
  </si>
  <si>
    <t>8.</t>
  </si>
  <si>
    <t>9.</t>
  </si>
  <si>
    <t>Stapler liniowy 40 mm do niskich resekcji odbytnicy z nożem oraz ramieniem o długości min. 15 cm. Stapler posiadający dwie dźwignie: zamykającą i osobną dźwignię spustową. Sygnał dźwikowy na każdym etapie użycia staplera. Zamykający na 1,5 lub 2,0 mm.</t>
  </si>
  <si>
    <t>Załącznik nr 2 - Formularz cenowy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</si>
</sst>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00\ &quot;zł&quot;;[Red]\-#,##0.0000\ &quot;zł&quot;"/>
    <numFmt numFmtId="168" formatCode="#,##0.00\ &quot;zł&quot;"/>
    <numFmt numFmtId="169" formatCode="0.0000"/>
    <numFmt numFmtId="170" formatCode="#,##0.0000\ &quot;zł&quot;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* #,##0_-;\-* #,##0_-;_-* &quot;-&quot;_-;_-@_-"/>
    <numFmt numFmtId="177" formatCode="_-&quot;€&quot;* #,##0.00_-;\-&quot;€&quot;* #,##0.00_-;_-&quot;€&quot;* &quot;-&quot;??_-;_-@_-"/>
    <numFmt numFmtId="178" formatCode="_-* #,##0.00_-;\-* #,##0.00_-;_-* &quot;-&quot;??_-;_-@_-"/>
    <numFmt numFmtId="179" formatCode="#,##0.00_ ;[Red]\-#,##0.00\ "/>
    <numFmt numFmtId="180" formatCode="#,##0.0000"/>
    <numFmt numFmtId="181" formatCode="#,##0.000"/>
    <numFmt numFmtId="182" formatCode="#,##0.0"/>
    <numFmt numFmtId="183" formatCode="#\ ?/?"/>
    <numFmt numFmtId="184" formatCode="0.000"/>
    <numFmt numFmtId="185" formatCode="[$-415]d\ mmmm\ yyyy"/>
    <numFmt numFmtId="186" formatCode="#,##0.0000_ ;[Red]\-#,##0.0000\ "/>
    <numFmt numFmtId="187" formatCode="#,##0.0000\ [$€-1];[Red]\-#,##0.0000\ [$€-1]"/>
    <numFmt numFmtId="188" formatCode="0.0%"/>
    <numFmt numFmtId="189" formatCode="#,##0.000\ &quot;zł&quot;;[Red]\-#,##0.000\ &quot;zł&quot;"/>
    <numFmt numFmtId="190" formatCode="#,##0\ [$€-1];[Red]\-#,##0\ [$€-1]"/>
    <numFmt numFmtId="191" formatCode="[$€-2]\ #,##0.00_);[Red]\([$€-2]\ #,##0.00\)"/>
    <numFmt numFmtId="192" formatCode="#,##0.00\ [$€-1];[Red]\-#,##0.00\ [$€-1]"/>
  </numFmts>
  <fonts count="25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52" applyFont="1">
      <alignment/>
      <protection/>
    </xf>
    <xf numFmtId="0" fontId="1" fillId="0" borderId="0" xfId="52">
      <alignment/>
      <protection/>
    </xf>
    <xf numFmtId="0" fontId="1" fillId="20" borderId="10" xfId="52" applyFill="1" applyBorder="1">
      <alignment/>
      <protection/>
    </xf>
    <xf numFmtId="0" fontId="1" fillId="20" borderId="10" xfId="52" applyFill="1" applyBorder="1" applyAlignment="1">
      <alignment horizontal="center"/>
      <protection/>
    </xf>
    <xf numFmtId="0" fontId="2" fillId="20" borderId="10" xfId="52" applyFont="1" applyFill="1" applyBorder="1" applyAlignment="1">
      <alignment horizontal="center"/>
      <protection/>
    </xf>
    <xf numFmtId="0" fontId="2" fillId="20" borderId="10" xfId="52" applyFont="1" applyFill="1" applyBorder="1" applyAlignment="1">
      <alignment horizontal="center" wrapText="1"/>
      <protection/>
    </xf>
    <xf numFmtId="0" fontId="3" fillId="0" borderId="11" xfId="52" applyFont="1" applyBorder="1" applyAlignment="1">
      <alignment vertical="top"/>
      <protection/>
    </xf>
    <xf numFmtId="0" fontId="3" fillId="0" borderId="11" xfId="52" applyFont="1" applyBorder="1" applyAlignment="1">
      <alignment horizontal="center" wrapText="1"/>
      <protection/>
    </xf>
    <xf numFmtId="0" fontId="3" fillId="0" borderId="11" xfId="52" applyFont="1" applyBorder="1" applyAlignment="1">
      <alignment horizontal="center"/>
      <protection/>
    </xf>
    <xf numFmtId="3" fontId="3" fillId="0" borderId="11" xfId="52" applyNumberFormat="1" applyFont="1" applyBorder="1" applyAlignment="1">
      <alignment horizontal="center"/>
      <protection/>
    </xf>
    <xf numFmtId="4" fontId="3" fillId="0" borderId="11" xfId="52" applyNumberFormat="1" applyFont="1" applyBorder="1">
      <alignment/>
      <protection/>
    </xf>
    <xf numFmtId="4" fontId="3" fillId="0" borderId="10" xfId="52" applyNumberFormat="1" applyFont="1" applyBorder="1">
      <alignment/>
      <protection/>
    </xf>
    <xf numFmtId="9" fontId="3" fillId="0" borderId="10" xfId="52" applyNumberFormat="1" applyFont="1" applyBorder="1">
      <alignment/>
      <protection/>
    </xf>
    <xf numFmtId="0" fontId="3" fillId="0" borderId="10" xfId="52" applyFont="1" applyBorder="1" applyAlignment="1">
      <alignment vertical="top"/>
      <protection/>
    </xf>
    <xf numFmtId="0" fontId="3" fillId="0" borderId="10" xfId="52" applyFont="1" applyBorder="1" applyAlignment="1">
      <alignment horizontal="center" wrapText="1"/>
      <protection/>
    </xf>
    <xf numFmtId="0" fontId="3" fillId="0" borderId="10" xfId="52" applyFont="1" applyBorder="1" applyAlignment="1">
      <alignment horizontal="center"/>
      <protection/>
    </xf>
    <xf numFmtId="3" fontId="3" fillId="0" borderId="10" xfId="52" applyNumberFormat="1" applyFont="1" applyBorder="1" applyAlignment="1">
      <alignment horizontal="center"/>
      <protection/>
    </xf>
    <xf numFmtId="8" fontId="1" fillId="0" borderId="12" xfId="52" applyNumberFormat="1" applyBorder="1">
      <alignment/>
      <protection/>
    </xf>
    <xf numFmtId="0" fontId="2" fillId="0" borderId="13" xfId="52" applyFont="1" applyBorder="1" applyAlignment="1">
      <alignment horizontal="center"/>
      <protection/>
    </xf>
    <xf numFmtId="0" fontId="1" fillId="0" borderId="13" xfId="52" applyBorder="1">
      <alignment/>
      <protection/>
    </xf>
    <xf numFmtId="0" fontId="1" fillId="0" borderId="14" xfId="52" applyBorder="1">
      <alignment/>
      <protection/>
    </xf>
    <xf numFmtId="4" fontId="1" fillId="0" borderId="0" xfId="52" applyNumberFormat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1" fillId="0" borderId="0" xfId="52" applyBorder="1">
      <alignment/>
      <protection/>
    </xf>
    <xf numFmtId="3" fontId="3" fillId="0" borderId="10" xfId="52" applyNumberFormat="1" applyFont="1" applyFill="1" applyBorder="1" applyAlignment="1">
      <alignment horizontal="center"/>
      <protection/>
    </xf>
    <xf numFmtId="8" fontId="1" fillId="0" borderId="0" xfId="52" applyNumberFormat="1" applyBorder="1">
      <alignment/>
      <protection/>
    </xf>
    <xf numFmtId="4" fontId="4" fillId="24" borderId="0" xfId="52" applyNumberFormat="1" applyFont="1" applyFill="1" applyBorder="1" applyAlignment="1">
      <alignment horizontal="right"/>
      <protection/>
    </xf>
    <xf numFmtId="0" fontId="2" fillId="0" borderId="0" xfId="52" applyFont="1" applyBorder="1" applyAlignment="1">
      <alignment horizontal="left"/>
      <protection/>
    </xf>
    <xf numFmtId="4" fontId="4" fillId="0" borderId="15" xfId="52" applyNumberFormat="1" applyFont="1" applyFill="1" applyBorder="1" applyAlignment="1">
      <alignment horizontal="right"/>
      <protection/>
    </xf>
    <xf numFmtId="4" fontId="4" fillId="0" borderId="16" xfId="52" applyNumberFormat="1" applyFont="1" applyFill="1" applyBorder="1" applyAlignment="1">
      <alignment horizontal="right"/>
      <protection/>
    </xf>
    <xf numFmtId="0" fontId="3" fillId="0" borderId="11" xfId="52" applyNumberFormat="1" applyFont="1" applyBorder="1" applyAlignment="1">
      <alignment horizontal="left" wrapText="1"/>
      <protection/>
    </xf>
    <xf numFmtId="0" fontId="3" fillId="0" borderId="10" xfId="52" applyNumberFormat="1" applyFont="1" applyBorder="1" applyAlignment="1">
      <alignment horizontal="left" wrapText="1"/>
      <protection/>
    </xf>
    <xf numFmtId="0" fontId="2" fillId="0" borderId="0" xfId="52" applyFont="1" applyAlignment="1">
      <alignment horizontal="center"/>
      <protection/>
    </xf>
    <xf numFmtId="0" fontId="3" fillId="0" borderId="10" xfId="52" applyNumberFormat="1" applyFont="1" applyBorder="1" applyAlignment="1">
      <alignment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WZÓR FORMULARZA WYCENOWEG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K18"/>
  <sheetViews>
    <sheetView tabSelected="1" workbookViewId="0" topLeftCell="A7">
      <selection activeCell="N9" sqref="N9"/>
    </sheetView>
  </sheetViews>
  <sheetFormatPr defaultColWidth="9.140625" defaultRowHeight="12.75"/>
  <cols>
    <col min="1" max="1" width="3.28125" style="2" customWidth="1"/>
    <col min="2" max="2" width="28.00390625" style="2" customWidth="1"/>
    <col min="3" max="3" width="9.7109375" style="2" customWidth="1"/>
    <col min="4" max="4" width="22.57421875" style="2" customWidth="1"/>
    <col min="5" max="5" width="6.140625" style="2" customWidth="1"/>
    <col min="6" max="6" width="9.140625" style="2" customWidth="1"/>
    <col min="7" max="7" width="10.57421875" style="2" customWidth="1"/>
    <col min="8" max="8" width="14.00390625" style="2" customWidth="1"/>
    <col min="9" max="9" width="5.00390625" style="2" customWidth="1"/>
    <col min="10" max="10" width="9.421875" style="2" customWidth="1"/>
    <col min="11" max="11" width="15.421875" style="2" customWidth="1"/>
    <col min="12" max="16384" width="9.140625" style="2" customWidth="1"/>
  </cols>
  <sheetData>
    <row r="1" spans="1:3" s="1" customFormat="1" ht="12.75">
      <c r="A1" s="34" t="s">
        <v>1</v>
      </c>
      <c r="B1" s="34"/>
      <c r="C1" s="34"/>
    </row>
    <row r="2" spans="2:3" ht="12.75">
      <c r="B2" s="1" t="s">
        <v>38</v>
      </c>
      <c r="C2" s="1"/>
    </row>
    <row r="3" spans="1:4" s="1" customFormat="1" ht="12.75">
      <c r="A3" s="34" t="s">
        <v>1</v>
      </c>
      <c r="B3" s="34"/>
      <c r="C3" s="34"/>
      <c r="D3" s="34"/>
    </row>
    <row r="5" spans="1:11" ht="51" customHeight="1">
      <c r="A5" s="23" t="s">
        <v>9</v>
      </c>
      <c r="B5" s="23" t="s">
        <v>13</v>
      </c>
      <c r="C5" s="24" t="s">
        <v>14</v>
      </c>
      <c r="D5" s="24" t="s">
        <v>15</v>
      </c>
      <c r="E5" s="24" t="s">
        <v>20</v>
      </c>
      <c r="F5" s="23" t="s">
        <v>8</v>
      </c>
      <c r="G5" s="24" t="s">
        <v>29</v>
      </c>
      <c r="H5" s="24" t="s">
        <v>16</v>
      </c>
      <c r="I5" s="24" t="s">
        <v>17</v>
      </c>
      <c r="J5" s="24" t="s">
        <v>18</v>
      </c>
      <c r="K5" s="24" t="s">
        <v>19</v>
      </c>
    </row>
    <row r="6" spans="1:11" ht="12.75">
      <c r="A6" s="3"/>
      <c r="B6" s="4"/>
      <c r="C6" s="4"/>
      <c r="D6" s="4"/>
      <c r="E6" s="4"/>
      <c r="F6" s="5" t="s">
        <v>2</v>
      </c>
      <c r="G6" s="6" t="s">
        <v>3</v>
      </c>
      <c r="H6" s="6" t="s">
        <v>4</v>
      </c>
      <c r="I6" s="5" t="s">
        <v>5</v>
      </c>
      <c r="J6" s="6" t="s">
        <v>6</v>
      </c>
      <c r="K6" s="6" t="s">
        <v>7</v>
      </c>
    </row>
    <row r="7" spans="1:11" ht="62.25" customHeight="1">
      <c r="A7" s="7" t="s">
        <v>10</v>
      </c>
      <c r="B7" s="32" t="s">
        <v>22</v>
      </c>
      <c r="C7" s="8"/>
      <c r="D7" s="8"/>
      <c r="E7" s="9" t="s">
        <v>21</v>
      </c>
      <c r="F7" s="10">
        <v>8</v>
      </c>
      <c r="G7" s="11"/>
      <c r="H7" s="12">
        <f aca="true" t="shared" si="0" ref="H7:H15">F7*G7</f>
        <v>0</v>
      </c>
      <c r="I7" s="13"/>
      <c r="J7" s="12">
        <f aca="true" t="shared" si="1" ref="J7:J15">H7*I7</f>
        <v>0</v>
      </c>
      <c r="K7" s="12">
        <f aca="true" t="shared" si="2" ref="K7:K15">H7+J7</f>
        <v>0</v>
      </c>
    </row>
    <row r="8" spans="1:11" ht="62.25" customHeight="1">
      <c r="A8" s="7" t="s">
        <v>11</v>
      </c>
      <c r="B8" s="32" t="s">
        <v>23</v>
      </c>
      <c r="C8" s="8"/>
      <c r="D8" s="8"/>
      <c r="E8" s="9" t="s">
        <v>21</v>
      </c>
      <c r="F8" s="10">
        <v>10</v>
      </c>
      <c r="G8" s="11"/>
      <c r="H8" s="12">
        <f t="shared" si="0"/>
        <v>0</v>
      </c>
      <c r="I8" s="13"/>
      <c r="J8" s="12">
        <f t="shared" si="1"/>
        <v>0</v>
      </c>
      <c r="K8" s="12">
        <f t="shared" si="2"/>
        <v>0</v>
      </c>
    </row>
    <row r="9" spans="1:11" ht="62.25" customHeight="1">
      <c r="A9" s="7" t="s">
        <v>12</v>
      </c>
      <c r="B9" s="32" t="s">
        <v>24</v>
      </c>
      <c r="C9" s="8"/>
      <c r="D9" s="8"/>
      <c r="E9" s="9" t="s">
        <v>21</v>
      </c>
      <c r="F9" s="10">
        <v>10</v>
      </c>
      <c r="G9" s="11"/>
      <c r="H9" s="12">
        <f t="shared" si="0"/>
        <v>0</v>
      </c>
      <c r="I9" s="13"/>
      <c r="J9" s="12">
        <f t="shared" si="1"/>
        <v>0</v>
      </c>
      <c r="K9" s="12">
        <f t="shared" si="2"/>
        <v>0</v>
      </c>
    </row>
    <row r="10" spans="1:11" ht="72.75" customHeight="1">
      <c r="A10" s="14" t="s">
        <v>25</v>
      </c>
      <c r="B10" s="35" t="s">
        <v>26</v>
      </c>
      <c r="C10" s="15"/>
      <c r="D10" s="15"/>
      <c r="E10" s="16" t="s">
        <v>21</v>
      </c>
      <c r="F10" s="17">
        <v>6</v>
      </c>
      <c r="G10" s="12"/>
      <c r="H10" s="12">
        <f t="shared" si="0"/>
        <v>0</v>
      </c>
      <c r="I10" s="13"/>
      <c r="J10" s="12">
        <f t="shared" si="1"/>
        <v>0</v>
      </c>
      <c r="K10" s="12">
        <f t="shared" si="2"/>
        <v>0</v>
      </c>
    </row>
    <row r="11" spans="1:11" ht="120" customHeight="1">
      <c r="A11" s="14" t="s">
        <v>27</v>
      </c>
      <c r="B11" s="33" t="s">
        <v>28</v>
      </c>
      <c r="C11" s="15"/>
      <c r="D11" s="15"/>
      <c r="E11" s="16" t="s">
        <v>21</v>
      </c>
      <c r="F11" s="17">
        <v>8</v>
      </c>
      <c r="G11" s="12"/>
      <c r="H11" s="12">
        <f t="shared" si="0"/>
        <v>0</v>
      </c>
      <c r="I11" s="13"/>
      <c r="J11" s="12">
        <f t="shared" si="1"/>
        <v>0</v>
      </c>
      <c r="K11" s="12">
        <f t="shared" si="2"/>
        <v>0</v>
      </c>
    </row>
    <row r="12" spans="1:11" ht="85.5" customHeight="1">
      <c r="A12" s="14" t="s">
        <v>30</v>
      </c>
      <c r="B12" s="33" t="s">
        <v>31</v>
      </c>
      <c r="C12" s="15"/>
      <c r="D12" s="15"/>
      <c r="E12" s="16" t="s">
        <v>21</v>
      </c>
      <c r="F12" s="17">
        <v>3</v>
      </c>
      <c r="G12" s="12"/>
      <c r="H12" s="12">
        <f t="shared" si="0"/>
        <v>0</v>
      </c>
      <c r="I12" s="13"/>
      <c r="J12" s="12">
        <f t="shared" si="1"/>
        <v>0</v>
      </c>
      <c r="K12" s="12">
        <f t="shared" si="2"/>
        <v>0</v>
      </c>
    </row>
    <row r="13" spans="1:11" ht="97.5" customHeight="1">
      <c r="A13" s="7" t="s">
        <v>32</v>
      </c>
      <c r="B13" s="32" t="s">
        <v>33</v>
      </c>
      <c r="C13" s="8"/>
      <c r="D13" s="8"/>
      <c r="E13" s="9" t="s">
        <v>21</v>
      </c>
      <c r="F13" s="10">
        <v>6</v>
      </c>
      <c r="G13" s="11"/>
      <c r="H13" s="12">
        <f t="shared" si="0"/>
        <v>0</v>
      </c>
      <c r="I13" s="13"/>
      <c r="J13" s="12">
        <f t="shared" si="1"/>
        <v>0</v>
      </c>
      <c r="K13" s="12">
        <f t="shared" si="2"/>
        <v>0</v>
      </c>
    </row>
    <row r="14" spans="1:11" ht="15" customHeight="1">
      <c r="A14" s="14" t="s">
        <v>35</v>
      </c>
      <c r="B14" s="33" t="s">
        <v>34</v>
      </c>
      <c r="C14" s="15"/>
      <c r="D14" s="15"/>
      <c r="E14" s="16" t="s">
        <v>21</v>
      </c>
      <c r="F14" s="17">
        <v>3</v>
      </c>
      <c r="G14" s="12"/>
      <c r="H14" s="12">
        <f t="shared" si="0"/>
        <v>0</v>
      </c>
      <c r="I14" s="13"/>
      <c r="J14" s="12">
        <f t="shared" si="1"/>
        <v>0</v>
      </c>
      <c r="K14" s="12">
        <f t="shared" si="2"/>
        <v>0</v>
      </c>
    </row>
    <row r="15" spans="1:11" ht="96" customHeight="1">
      <c r="A15" s="14" t="s">
        <v>36</v>
      </c>
      <c r="B15" s="33" t="s">
        <v>37</v>
      </c>
      <c r="C15" s="15"/>
      <c r="D15" s="15"/>
      <c r="E15" s="16" t="s">
        <v>21</v>
      </c>
      <c r="F15" s="26">
        <v>3</v>
      </c>
      <c r="G15" s="12"/>
      <c r="H15" s="12">
        <f t="shared" si="0"/>
        <v>0</v>
      </c>
      <c r="I15" s="13"/>
      <c r="J15" s="12">
        <f t="shared" si="1"/>
        <v>0</v>
      </c>
      <c r="K15" s="12">
        <f t="shared" si="2"/>
        <v>0</v>
      </c>
    </row>
    <row r="16" spans="1:11" ht="21" customHeight="1" thickBot="1">
      <c r="A16" s="18" t="s">
        <v>1</v>
      </c>
      <c r="B16" s="19" t="s">
        <v>0</v>
      </c>
      <c r="C16" s="20"/>
      <c r="D16" s="20"/>
      <c r="E16" s="20"/>
      <c r="F16" s="20"/>
      <c r="G16" s="21"/>
      <c r="H16" s="30">
        <f>SUM(H7:H15)</f>
        <v>0</v>
      </c>
      <c r="I16" s="2" t="s">
        <v>1</v>
      </c>
      <c r="K16" s="31">
        <f>SUM(K7:K15)</f>
        <v>0</v>
      </c>
    </row>
    <row r="17" spans="1:11" ht="12.75" customHeight="1">
      <c r="A17" s="27"/>
      <c r="B17" s="29" t="s">
        <v>1</v>
      </c>
      <c r="C17" s="25"/>
      <c r="D17" s="25"/>
      <c r="E17" s="25"/>
      <c r="F17" s="25"/>
      <c r="G17" s="25"/>
      <c r="H17" s="28"/>
      <c r="K17" s="28"/>
    </row>
    <row r="18" spans="8:11" ht="12.75">
      <c r="H18" s="22" t="s">
        <v>1</v>
      </c>
      <c r="K18" s="22" t="s">
        <v>1</v>
      </c>
    </row>
  </sheetData>
  <mergeCells count="2">
    <mergeCell ref="A1:C1"/>
    <mergeCell ref="A3:D3"/>
  </mergeCells>
  <printOptions horizontalCentered="1" verticalCentered="1"/>
  <pageMargins left="0.6299212598425197" right="0.2362204724409449" top="0.1968503937007874" bottom="0.7480314960629921" header="0.35433070866141736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Abbott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Abbott Laboratories</dc:creator>
  <cp:keywords/>
  <dc:description/>
  <cp:lastModifiedBy> </cp:lastModifiedBy>
  <cp:lastPrinted>2011-10-19T10:52:49Z</cp:lastPrinted>
  <dcterms:created xsi:type="dcterms:W3CDTF">2004-10-19T10:13:41Z</dcterms:created>
  <dcterms:modified xsi:type="dcterms:W3CDTF">2011-10-19T10:53:07Z</dcterms:modified>
  <cp:category/>
  <cp:version/>
  <cp:contentType/>
  <cp:contentStatus/>
</cp:coreProperties>
</file>