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62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<sst xmlns="http://schemas.openxmlformats.org/spreadsheetml/2006/main" count="207" uniqueCount="89">
  <si>
    <t>1.</t>
  </si>
  <si>
    <t>Nazwa asortymentu</t>
  </si>
  <si>
    <t>Jedn. Miary</t>
  </si>
  <si>
    <t>Ilość</t>
  </si>
  <si>
    <t>VAT %</t>
  </si>
  <si>
    <t>Cena netto za szt.</t>
  </si>
  <si>
    <t>Nazwa i gramatura tkaniny</t>
  </si>
  <si>
    <t>Lp.</t>
  </si>
  <si>
    <t xml:space="preserve">1. </t>
  </si>
  <si>
    <t>szt.</t>
  </si>
  <si>
    <t>3.</t>
  </si>
  <si>
    <t>4.</t>
  </si>
  <si>
    <t>5.</t>
  </si>
  <si>
    <t>7.</t>
  </si>
  <si>
    <t>6.</t>
  </si>
  <si>
    <t>A</t>
  </si>
  <si>
    <t>B</t>
  </si>
  <si>
    <t>C</t>
  </si>
  <si>
    <t>D</t>
  </si>
  <si>
    <t>E</t>
  </si>
  <si>
    <t>F</t>
  </si>
  <si>
    <t xml:space="preserve"> </t>
  </si>
  <si>
    <t>2.</t>
  </si>
  <si>
    <t>9.</t>
  </si>
  <si>
    <t>Pakiet nr 4 - odzież szpitalna</t>
  </si>
  <si>
    <t xml:space="preserve">szt. </t>
  </si>
  <si>
    <t>Pakiet nr 2 - bielizna dziecięca</t>
  </si>
  <si>
    <t>Pakiet nr 1 - bielizna dziecięca</t>
  </si>
  <si>
    <t>Pakiet nr 3 - bielizna pościelowa</t>
  </si>
  <si>
    <t xml:space="preserve"> RAZEM</t>
  </si>
  <si>
    <t xml:space="preserve"> Kwota VAT</t>
  </si>
  <si>
    <r>
      <t>D</t>
    </r>
    <r>
      <rPr>
        <b/>
        <sz val="10"/>
        <color indexed="8"/>
        <rFont val="Arial"/>
        <family val="2"/>
      </rPr>
      <t>D</t>
    </r>
  </si>
  <si>
    <t>Wartość netto stanowiąca iloczyn              A x B=C</t>
  </si>
  <si>
    <t>Wartość netto stanowiąca iloczyn             A x B=C</t>
  </si>
  <si>
    <t>Wartość brutto stanowiąca sumę              C + E=F</t>
  </si>
  <si>
    <t>Wartość netto stanowiąca iloczyn                A x B=C</t>
  </si>
  <si>
    <t>Wartość netto stanowiąca iloczyn          A x B=C</t>
  </si>
  <si>
    <t>Wartość brutto stanowiąca sumę             C + E =F</t>
  </si>
  <si>
    <t>Wartość netto stanowiaca iloczyn          A x B=C</t>
  </si>
  <si>
    <t>Wartość brutto stanowiąca sumę          C + E=F</t>
  </si>
  <si>
    <t>Wartość brutto stanowiąca sumę                  C + E=F</t>
  </si>
  <si>
    <t>Pielucha z tetry 80 x 80, temp. prania 95 st.C, gr. 135g/m2 (+/- 5%). Odporność materiału i nici na środki dezynfekcyjno-piorące stosowane w szpitalnictwie.</t>
  </si>
  <si>
    <t>Kaftanik bawełniany kolorowy, rozmiar 62, zap. z przodu, temp. prania 60 st.C. Odporność materiału i nici na środki dezynfekcyjno-piorące stosowane w szpitalnictwie.</t>
  </si>
  <si>
    <t>Prześcieradło białe 1,40m x 2,30m,  gr.175g/m2 (+/- 5 %), temp. prania 95 st.C, odporność materiału i nici na środki dezynfekcyjno-piorące stosowane w szpitalnictwie</t>
  </si>
  <si>
    <t>Prześcieradło kolorowe 1,60m x 2,00m, wzór dziecięcy,  gr. 150/m2 (+/- 5 %), temp. prania 60 st.C. Odporność materiału i nici na środki dezynfekcyjno-piorące stosowane w szpitalnictwie.</t>
  </si>
  <si>
    <t>Prześcieradło kolorowe 0,90m x 1,50m, wzór dziecięcy,  gr. 150g/m2 (+/- 5 %), temp. prania 60 st.C. Odporność materiału i nici na środki dezynfekcyjno-piorące stosowane w szpitalnictwie.</t>
  </si>
  <si>
    <t>Powłoka kolorowa 1,60mx2,00m, wzór dziecięcy,  gr. 150g/m2 (+/- 5 %), temp. prania 60 st.C, bez zapięć, na zakładkę 25 cm. Odporność materiału i nici na środki dezynfekcyjno-piorące stosowane w szpitalnictwie.</t>
  </si>
  <si>
    <t>Powłoczka biała 0,80mx0,80m,  gr. 175g/m2 (+/- 5 %), temp. prania 95 st.C, bez zapięć, na zakładkę 25 cm. Odporność materiału i nici na środki dezyfekcyjno-piorące stosowane w szpitalnictwie.</t>
  </si>
  <si>
    <t>Powłoczka kolorowa 0,80mx0,80m, wzór dziecięcy,  gr. 150g/m2 (+/- 5 % ), temp. prania 60 st.C, bez zapięć, na zakładkę 25 cm. Odporność materiału i nici na środki dezynfekcyjno-piorące stosowane w szpitalnictwie.</t>
  </si>
  <si>
    <t>Powłoczka kolorowa 0,92mx0,78m, wzór dziecięcy,  gr. 150g/m2 (+/- 5%), temp. prania 60 st.C, bez zapięć, na zakładkę 25 cm. Odporność materiału i nici na środki dezynfekcyjno-piorące stosowane w szpitalnictwie.</t>
  </si>
  <si>
    <t>Podkład biały 1,00mx1,50m,   gr. 175g/m2 (+/- 5%), temp. prania 95 st.C. Odporność materiału i nici na środki dezynfekcyjno-piorące stosowane w szpitalnictwie.</t>
  </si>
  <si>
    <t>Wymogi:</t>
  </si>
  <si>
    <t>8.</t>
  </si>
  <si>
    <t>Pakiet nr 5 - serwety operacyjne</t>
  </si>
  <si>
    <t>Wymagane dokumenty należy dołączyć do oferty:</t>
  </si>
  <si>
    <t>1.Karta parametrów technicznych tkaniny wystawiona przez producenta.</t>
  </si>
  <si>
    <t>3. Certyfikat Öko - Tex.</t>
  </si>
  <si>
    <t xml:space="preserve">4. Badania wyrobów na poziom pylenia wykonane przez notyfikowane laboratorium. </t>
  </si>
  <si>
    <t>5. Wpis lub zgłoszenie do rejestru produktów leczniczych, wyrobów medycznych i produktów biobójczych.</t>
  </si>
  <si>
    <t>6. Deklaracja WE.</t>
  </si>
  <si>
    <t xml:space="preserve">Serweta operacyjna zielona  o wymiarach 0,40m x 0,40m, z otworem okrągłym o średnicy 15 cm.  </t>
  </si>
  <si>
    <t>Serweta operacyjna zielona o wymiarach 0,40m x 0,40m.</t>
  </si>
  <si>
    <t>Serweta operacyjna zielona o wymiarach 0,60m x 0,60m.</t>
  </si>
  <si>
    <t>Serweta operacyjna zielona o wymiarach 0,80m x 0,80m.</t>
  </si>
  <si>
    <t>Serweta operacyjna zielona o wymiarach 0,80m x 0,80m, z otworem okrągłym o średnicy 12 cm.</t>
  </si>
  <si>
    <t>Serweta operacyjna zielona o wymiarach 1,00m x 1,00m.</t>
  </si>
  <si>
    <t>Serweta operacyjna zielona o wymiarach 0,85m x 1,50m.</t>
  </si>
  <si>
    <t>Serweta operacyjna zielona o wymiarach 1,40m x 2,10m.</t>
  </si>
  <si>
    <t>*wykurcz tkaniny do 5 % po 5 praniach,</t>
  </si>
  <si>
    <t>*sterylizacja każdą metodą,</t>
  </si>
  <si>
    <t>*odporność tkaniny na odbarwienia,</t>
  </si>
  <si>
    <t>2. Certyfikat zgodności z polską normą na tkaninę PN - P 84525:1998 lub równoważną.</t>
  </si>
  <si>
    <t>*gęstość: 300± 6 po osnowie, 225± 7 po wątku,</t>
  </si>
  <si>
    <t xml:space="preserve">*skład tkaniny: bawełna 100 %,  </t>
  </si>
  <si>
    <t>*gramatura: 160g/m2 ± 8</t>
  </si>
  <si>
    <t>*temperatura prania 95°C,</t>
  </si>
  <si>
    <t>*poziom pylenia tkaniny nie może przekraczać wskaźnika 4.1 w porównaniu do przepisów normy EN 13795.</t>
  </si>
  <si>
    <t>*nici i tkanina odporna na środki dezynfekcyjne stosowane w szpitalnictwie.</t>
  </si>
  <si>
    <t>Koszula nocna damska, bawełna :100%, temp. prania 95 st.C . Odporność materiału i nici na środki dezynfekcyjno-piorące stosowane w szpitalnictwie.</t>
  </si>
  <si>
    <t>Piżama dziecięca,bawełna:100%,rozmiar 160-170 cm, bluza zapinana na guziki,temp. prania 60 st.C. Odporność materiału i nici na środki dezynfekcyjno-piorące stosowane w szpitalnictwie.</t>
  </si>
  <si>
    <t>Piżama damska, bawełna:100%, bluza zapinana na guziki,  temp. prania 60 st.C. Odporność materiału i nici na środki dezynfekcyjno-piorące stosowane w szpitalnictwie.</t>
  </si>
  <si>
    <t>Piżama  męska, bawełna:100%, bluza zapinana na guziki, temp. prania 60 st.C. Odporność materiału i nici na środki dezynfekcyjno-piorące stosowane w szpitalnictwie.</t>
  </si>
  <si>
    <t>*rozmiar według wyboru Zamawiającego,</t>
  </si>
  <si>
    <t>- wykurcz tkaniny do 5 % po 5 praniach,</t>
  </si>
  <si>
    <t>Powłoka biała 1,60m x 2,10m,  gr. 175g/m2 (+/- 5%), temp. prania 95 st.C,  bez zapięć, na zakładkę 25 cm. Odporność materiału i nici na środki dezynfekcyjno-piorące stosowane w szpitalnictwie.</t>
  </si>
  <si>
    <t>*guziki odporne na maglowanie przy temp. 200°C,</t>
  </si>
  <si>
    <t>Koszula operacyjna, biała, dł. 1,30m.</t>
  </si>
  <si>
    <t>Załącznik nr 2 - Formularz cenowy</t>
  </si>
  <si>
    <t>Producent
tkaniny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</si>
</sst>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9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8" sqref="A8:D8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3" width="8.00390625" style="0" customWidth="1"/>
    <col min="6" max="6" width="10.00390625" style="0" customWidth="1"/>
    <col min="8" max="8" width="8.28125" style="0" customWidth="1"/>
    <col min="9" max="9" width="10.00390625" style="0" customWidth="1"/>
  </cols>
  <sheetData>
    <row r="1" spans="1:2" s="20" customFormat="1" ht="12.75">
      <c r="A1" s="20" t="s">
        <v>21</v>
      </c>
      <c r="B1" s="20" t="s">
        <v>87</v>
      </c>
    </row>
    <row r="3" spans="1:11" s="2" customFormat="1" ht="15.7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3:4" ht="12.75">
      <c r="C4" s="2"/>
      <c r="D4" s="2"/>
    </row>
    <row r="5" spans="3:4" ht="12.75">
      <c r="C5" s="2"/>
      <c r="D5" s="2"/>
    </row>
    <row r="6" spans="1:11" s="13" customFormat="1" ht="63.75">
      <c r="A6" s="3" t="s">
        <v>7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38</v>
      </c>
      <c r="G6" s="3" t="s">
        <v>4</v>
      </c>
      <c r="H6" s="3" t="s">
        <v>30</v>
      </c>
      <c r="I6" s="3" t="s">
        <v>39</v>
      </c>
      <c r="J6" s="3" t="s">
        <v>88</v>
      </c>
      <c r="K6" s="3" t="s">
        <v>6</v>
      </c>
    </row>
    <row r="7" spans="1:11" s="13" customFormat="1" ht="12.75">
      <c r="A7" s="16"/>
      <c r="B7" s="16"/>
      <c r="C7" s="16"/>
      <c r="D7" s="18" t="s">
        <v>15</v>
      </c>
      <c r="E7" s="18" t="s">
        <v>16</v>
      </c>
      <c r="F7" s="18" t="s">
        <v>17</v>
      </c>
      <c r="G7" s="19" t="s">
        <v>31</v>
      </c>
      <c r="H7" s="18" t="s">
        <v>19</v>
      </c>
      <c r="I7" s="18" t="s">
        <v>20</v>
      </c>
      <c r="J7" s="16"/>
      <c r="K7" s="16"/>
    </row>
    <row r="8" spans="1:11" s="14" customFormat="1" ht="50.25" customHeight="1" thickBot="1">
      <c r="A8" s="4" t="s">
        <v>8</v>
      </c>
      <c r="B8" s="4" t="s">
        <v>41</v>
      </c>
      <c r="C8" s="3" t="s">
        <v>9</v>
      </c>
      <c r="D8" s="39">
        <v>2000</v>
      </c>
      <c r="E8" s="40"/>
      <c r="F8" s="26">
        <f>D8*E8</f>
        <v>0</v>
      </c>
      <c r="G8" s="11"/>
      <c r="H8" s="12">
        <f>F8*G8</f>
        <v>0</v>
      </c>
      <c r="I8" s="27">
        <f>F8+H8</f>
        <v>0</v>
      </c>
      <c r="J8" s="4"/>
      <c r="K8" s="4"/>
    </row>
    <row r="9" spans="1:11" ht="18.75" thickBot="1">
      <c r="A9" s="46" t="s">
        <v>29</v>
      </c>
      <c r="B9" s="47"/>
      <c r="C9" s="47"/>
      <c r="D9" s="47"/>
      <c r="E9" s="47"/>
      <c r="F9" s="24">
        <f>SUM(F8)</f>
        <v>0</v>
      </c>
      <c r="G9" s="7"/>
      <c r="H9" s="10"/>
      <c r="I9" s="24">
        <f>SUM(I8)</f>
        <v>0</v>
      </c>
      <c r="J9" s="7"/>
      <c r="K9" s="7"/>
    </row>
    <row r="10" spans="3:4" ht="12.75">
      <c r="C10" s="2"/>
      <c r="D10" s="2"/>
    </row>
    <row r="14" ht="12.75">
      <c r="C14" s="17"/>
    </row>
  </sheetData>
  <mergeCells count="2">
    <mergeCell ref="A3:K3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3" sqref="A13:F17"/>
    </sheetView>
  </sheetViews>
  <sheetFormatPr defaultColWidth="9.140625" defaultRowHeight="12.75"/>
  <cols>
    <col min="1" max="1" width="5.28125" style="0" customWidth="1"/>
    <col min="2" max="2" width="31.00390625" style="0" customWidth="1"/>
    <col min="6" max="6" width="11.7109375" style="0" customWidth="1"/>
    <col min="9" max="9" width="10.421875" style="0" customWidth="1"/>
  </cols>
  <sheetData>
    <row r="1" spans="1:2" ht="12.75">
      <c r="A1" t="s">
        <v>21</v>
      </c>
      <c r="B1" s="20" t="s">
        <v>87</v>
      </c>
    </row>
    <row r="2" s="20" customFormat="1" ht="12.75">
      <c r="A2" s="20" t="s">
        <v>21</v>
      </c>
    </row>
    <row r="3" s="20" customFormat="1" ht="12.75"/>
    <row r="4" s="20" customFormat="1" ht="12.75"/>
    <row r="5" spans="1:11" ht="15.75">
      <c r="A5" s="45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4" ht="12.75">
      <c r="B6" s="1"/>
      <c r="C6" s="2"/>
      <c r="D6" s="2"/>
    </row>
    <row r="7" spans="1:11" ht="63.75">
      <c r="A7" s="3" t="s">
        <v>7</v>
      </c>
      <c r="B7" s="3" t="s">
        <v>1</v>
      </c>
      <c r="C7" s="3" t="s">
        <v>2</v>
      </c>
      <c r="D7" s="3" t="s">
        <v>3</v>
      </c>
      <c r="E7" s="3" t="s">
        <v>5</v>
      </c>
      <c r="F7" s="3" t="s">
        <v>36</v>
      </c>
      <c r="G7" s="3" t="s">
        <v>4</v>
      </c>
      <c r="H7" s="3" t="s">
        <v>30</v>
      </c>
      <c r="I7" s="3" t="s">
        <v>37</v>
      </c>
      <c r="J7" s="3" t="s">
        <v>88</v>
      </c>
      <c r="K7" s="3" t="s">
        <v>6</v>
      </c>
    </row>
    <row r="8" spans="1:11" ht="12.75">
      <c r="A8" s="16"/>
      <c r="B8" s="16"/>
      <c r="C8" s="16"/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6"/>
      <c r="K8" s="16"/>
    </row>
    <row r="9" spans="1:11" ht="70.5" customHeight="1" thickBot="1">
      <c r="A9" s="5" t="s">
        <v>0</v>
      </c>
      <c r="B9" s="15" t="s">
        <v>42</v>
      </c>
      <c r="C9" s="6" t="s">
        <v>9</v>
      </c>
      <c r="D9" s="41">
        <v>350</v>
      </c>
      <c r="E9" s="42"/>
      <c r="F9" s="12">
        <f>D9*E9</f>
        <v>0</v>
      </c>
      <c r="G9" s="25"/>
      <c r="H9" s="12">
        <f>F9*G9</f>
        <v>0</v>
      </c>
      <c r="I9" s="12">
        <f>F9+H9</f>
        <v>0</v>
      </c>
      <c r="J9" s="5"/>
      <c r="K9" s="5"/>
    </row>
    <row r="10" spans="1:11" ht="18.75" thickBot="1">
      <c r="A10" s="46" t="s">
        <v>29</v>
      </c>
      <c r="B10" s="47"/>
      <c r="C10" s="47"/>
      <c r="D10" s="47"/>
      <c r="E10" s="47"/>
      <c r="F10" s="23">
        <f>SUM(F9:F9)</f>
        <v>0</v>
      </c>
      <c r="G10" s="7"/>
      <c r="H10" s="10"/>
      <c r="I10" s="23">
        <f>SUM(I9:I9)</f>
        <v>0</v>
      </c>
      <c r="J10" s="7"/>
      <c r="K10" s="7"/>
    </row>
    <row r="13" spans="1:3" ht="12.75">
      <c r="A13" s="48" t="s">
        <v>51</v>
      </c>
      <c r="B13" s="48"/>
      <c r="C13" s="48"/>
    </row>
    <row r="14" spans="1:3" ht="12.75">
      <c r="A14" s="49" t="s">
        <v>68</v>
      </c>
      <c r="B14" s="49"/>
      <c r="C14" s="49"/>
    </row>
    <row r="15" ht="12.75">
      <c r="A15" t="s">
        <v>85</v>
      </c>
    </row>
    <row r="16" ht="12.75">
      <c r="A16" s="20" t="s">
        <v>54</v>
      </c>
    </row>
    <row r="17" ht="12.75">
      <c r="A17" t="s">
        <v>55</v>
      </c>
    </row>
    <row r="19" ht="12.75">
      <c r="G19" s="21"/>
    </row>
  </sheetData>
  <mergeCells count="4">
    <mergeCell ref="A5:K5"/>
    <mergeCell ref="A10:E10"/>
    <mergeCell ref="A13:C13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4">
      <selection activeCell="A19" sqref="A19:E23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6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8.421875" style="0" customWidth="1"/>
    <col min="8" max="8" width="12.00390625" style="0" customWidth="1"/>
    <col min="9" max="9" width="12.57421875" style="0" customWidth="1"/>
  </cols>
  <sheetData>
    <row r="1" spans="1:2" s="20" customFormat="1" ht="12.75">
      <c r="A1" s="20" t="s">
        <v>21</v>
      </c>
      <c r="B1" s="20" t="s">
        <v>87</v>
      </c>
    </row>
    <row r="3" spans="1:11" ht="15" customHeight="1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3:4" ht="12.75" hidden="1">
      <c r="C4" s="2"/>
      <c r="D4" s="2"/>
    </row>
    <row r="5" spans="3:4" ht="12.75">
      <c r="C5" s="2"/>
      <c r="D5" s="2"/>
    </row>
    <row r="6" spans="1:11" ht="63.75">
      <c r="A6" s="3" t="s">
        <v>7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35</v>
      </c>
      <c r="G6" s="3" t="s">
        <v>4</v>
      </c>
      <c r="H6" s="3" t="s">
        <v>30</v>
      </c>
      <c r="I6" s="3" t="s">
        <v>40</v>
      </c>
      <c r="J6" s="3" t="s">
        <v>88</v>
      </c>
      <c r="K6" s="3" t="s">
        <v>6</v>
      </c>
    </row>
    <row r="7" spans="1:11" ht="12.75">
      <c r="A7" s="8"/>
      <c r="B7" s="8"/>
      <c r="C7" s="8"/>
      <c r="D7" s="18" t="s">
        <v>15</v>
      </c>
      <c r="E7" s="18" t="s">
        <v>16</v>
      </c>
      <c r="F7" s="18" t="s">
        <v>17</v>
      </c>
      <c r="G7" s="18" t="s">
        <v>18</v>
      </c>
      <c r="H7" s="18" t="s">
        <v>19</v>
      </c>
      <c r="I7" s="18" t="s">
        <v>20</v>
      </c>
      <c r="J7" s="8"/>
      <c r="K7" s="8"/>
    </row>
    <row r="8" spans="1:11" ht="69" customHeight="1">
      <c r="A8" s="6" t="s">
        <v>0</v>
      </c>
      <c r="B8" s="30" t="s">
        <v>45</v>
      </c>
      <c r="C8" s="6" t="s">
        <v>9</v>
      </c>
      <c r="D8" s="41">
        <v>100</v>
      </c>
      <c r="E8" s="42"/>
      <c r="F8" s="12">
        <f>D8*E8</f>
        <v>0</v>
      </c>
      <c r="G8" s="25"/>
      <c r="H8" s="12">
        <f>F8*G8</f>
        <v>0</v>
      </c>
      <c r="I8" s="12">
        <f>F8+H8</f>
        <v>0</v>
      </c>
      <c r="J8" s="5"/>
      <c r="K8" s="5"/>
    </row>
    <row r="9" spans="1:11" ht="73.5" customHeight="1">
      <c r="A9" s="6" t="s">
        <v>22</v>
      </c>
      <c r="B9" s="30" t="s">
        <v>44</v>
      </c>
      <c r="C9" s="3" t="s">
        <v>9</v>
      </c>
      <c r="D9" s="43">
        <v>20</v>
      </c>
      <c r="E9" s="44"/>
      <c r="F9" s="12">
        <f aca="true" t="shared" si="0" ref="F9:F16">D9*E9</f>
        <v>0</v>
      </c>
      <c r="G9" s="11"/>
      <c r="H9" s="12">
        <f aca="true" t="shared" si="1" ref="H9:H16">F9*G9</f>
        <v>0</v>
      </c>
      <c r="I9" s="12">
        <f aca="true" t="shared" si="2" ref="I9:I16">F9+H9</f>
        <v>0</v>
      </c>
      <c r="J9" s="4"/>
      <c r="K9" s="4"/>
    </row>
    <row r="10" spans="1:11" ht="72.75" customHeight="1">
      <c r="A10" s="6" t="s">
        <v>10</v>
      </c>
      <c r="B10" s="30" t="s">
        <v>43</v>
      </c>
      <c r="C10" s="3" t="s">
        <v>9</v>
      </c>
      <c r="D10" s="43">
        <v>300</v>
      </c>
      <c r="E10" s="44"/>
      <c r="F10" s="12">
        <f t="shared" si="0"/>
        <v>0</v>
      </c>
      <c r="G10" s="11"/>
      <c r="H10" s="12">
        <f t="shared" si="1"/>
        <v>0</v>
      </c>
      <c r="I10" s="12">
        <f t="shared" si="2"/>
        <v>0</v>
      </c>
      <c r="J10" s="4"/>
      <c r="K10" s="4"/>
    </row>
    <row r="11" spans="1:11" ht="79.5" customHeight="1">
      <c r="A11" s="6" t="s">
        <v>11</v>
      </c>
      <c r="B11" s="38" t="s">
        <v>84</v>
      </c>
      <c r="C11" s="6" t="s">
        <v>9</v>
      </c>
      <c r="D11" s="41">
        <v>700</v>
      </c>
      <c r="E11" s="42"/>
      <c r="F11" s="12">
        <f t="shared" si="0"/>
        <v>0</v>
      </c>
      <c r="G11" s="25"/>
      <c r="H11" s="12">
        <f t="shared" si="1"/>
        <v>0</v>
      </c>
      <c r="I11" s="12">
        <f t="shared" si="2"/>
        <v>0</v>
      </c>
      <c r="J11" s="5"/>
      <c r="K11" s="5"/>
    </row>
    <row r="12" spans="1:11" ht="86.25" customHeight="1">
      <c r="A12" s="6" t="s">
        <v>12</v>
      </c>
      <c r="B12" s="38" t="s">
        <v>46</v>
      </c>
      <c r="C12" s="6" t="s">
        <v>9</v>
      </c>
      <c r="D12" s="41">
        <v>20</v>
      </c>
      <c r="E12" s="42"/>
      <c r="F12" s="12">
        <f t="shared" si="0"/>
        <v>0</v>
      </c>
      <c r="G12" s="25"/>
      <c r="H12" s="12">
        <f t="shared" si="1"/>
        <v>0</v>
      </c>
      <c r="I12" s="12">
        <f t="shared" si="2"/>
        <v>0</v>
      </c>
      <c r="J12" s="5"/>
      <c r="K12" s="5"/>
    </row>
    <row r="13" spans="1:11" ht="83.25" customHeight="1">
      <c r="A13" s="6" t="s">
        <v>14</v>
      </c>
      <c r="B13" s="30" t="s">
        <v>48</v>
      </c>
      <c r="C13" s="6" t="s">
        <v>9</v>
      </c>
      <c r="D13" s="41">
        <v>20</v>
      </c>
      <c r="E13" s="42"/>
      <c r="F13" s="12">
        <f t="shared" si="0"/>
        <v>0</v>
      </c>
      <c r="G13" s="25"/>
      <c r="H13" s="12">
        <f t="shared" si="1"/>
        <v>0</v>
      </c>
      <c r="I13" s="12">
        <f t="shared" si="2"/>
        <v>0</v>
      </c>
      <c r="J13" s="5"/>
      <c r="K13" s="5"/>
    </row>
    <row r="14" spans="1:11" ht="81.75" customHeight="1">
      <c r="A14" s="6" t="s">
        <v>13</v>
      </c>
      <c r="B14" s="30" t="s">
        <v>47</v>
      </c>
      <c r="C14" s="6" t="s">
        <v>9</v>
      </c>
      <c r="D14" s="41">
        <v>50</v>
      </c>
      <c r="E14" s="42"/>
      <c r="F14" s="12">
        <f t="shared" si="0"/>
        <v>0</v>
      </c>
      <c r="G14" s="25"/>
      <c r="H14" s="12">
        <f t="shared" si="1"/>
        <v>0</v>
      </c>
      <c r="I14" s="12">
        <f t="shared" si="2"/>
        <v>0</v>
      </c>
      <c r="J14" s="5"/>
      <c r="K14" s="5"/>
    </row>
    <row r="15" spans="1:11" ht="84" customHeight="1">
      <c r="A15" s="6" t="s">
        <v>52</v>
      </c>
      <c r="B15" s="30" t="s">
        <v>49</v>
      </c>
      <c r="C15" s="6" t="s">
        <v>9</v>
      </c>
      <c r="D15" s="41">
        <v>100</v>
      </c>
      <c r="E15" s="42"/>
      <c r="F15" s="12">
        <f t="shared" si="0"/>
        <v>0</v>
      </c>
      <c r="G15" s="25"/>
      <c r="H15" s="12">
        <f t="shared" si="1"/>
        <v>0</v>
      </c>
      <c r="I15" s="12">
        <f t="shared" si="2"/>
        <v>0</v>
      </c>
      <c r="J15" s="5"/>
      <c r="K15" s="5"/>
    </row>
    <row r="16" spans="1:11" ht="72.75" customHeight="1" thickBot="1">
      <c r="A16" s="6" t="s">
        <v>23</v>
      </c>
      <c r="B16" s="30" t="s">
        <v>50</v>
      </c>
      <c r="C16" s="6" t="s">
        <v>9</v>
      </c>
      <c r="D16" s="41">
        <v>400</v>
      </c>
      <c r="E16" s="42"/>
      <c r="F16" s="12">
        <f t="shared" si="0"/>
        <v>0</v>
      </c>
      <c r="G16" s="25"/>
      <c r="H16" s="12">
        <f t="shared" si="1"/>
        <v>0</v>
      </c>
      <c r="I16" s="12">
        <f t="shared" si="2"/>
        <v>0</v>
      </c>
      <c r="J16" s="5"/>
      <c r="K16" s="5"/>
    </row>
    <row r="17" spans="1:11" ht="18.75" thickBot="1">
      <c r="A17" s="46" t="s">
        <v>29</v>
      </c>
      <c r="B17" s="47"/>
      <c r="C17" s="47"/>
      <c r="D17" s="47"/>
      <c r="E17" s="47"/>
      <c r="F17" s="23">
        <f>SUM(F8:F16)</f>
        <v>0</v>
      </c>
      <c r="G17" s="7"/>
      <c r="H17" s="7"/>
      <c r="I17" s="23">
        <f>SUM(I8:I16)</f>
        <v>0</v>
      </c>
      <c r="J17" s="7"/>
      <c r="K17" s="7"/>
    </row>
    <row r="18" spans="2:4" ht="12.75">
      <c r="B18" s="1"/>
      <c r="C18" s="2"/>
      <c r="D18" s="2"/>
    </row>
    <row r="19" spans="1:3" ht="12.75">
      <c r="A19" s="48" t="s">
        <v>51</v>
      </c>
      <c r="B19" s="48"/>
      <c r="C19" s="48"/>
    </row>
    <row r="20" spans="1:3" ht="12.75">
      <c r="A20" s="49" t="s">
        <v>83</v>
      </c>
      <c r="B20" s="49"/>
      <c r="C20" s="49"/>
    </row>
    <row r="22" ht="12.75">
      <c r="A22" s="20" t="s">
        <v>54</v>
      </c>
    </row>
    <row r="23" ht="12.75">
      <c r="A23" t="s">
        <v>55</v>
      </c>
    </row>
  </sheetData>
  <mergeCells count="4">
    <mergeCell ref="A3:K3"/>
    <mergeCell ref="A17:E17"/>
    <mergeCell ref="A19:C19"/>
    <mergeCell ref="A20:C20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1" sqref="A11:E16"/>
    </sheetView>
  </sheetViews>
  <sheetFormatPr defaultColWidth="9.140625" defaultRowHeight="12.75"/>
  <cols>
    <col min="1" max="1" width="5.28125" style="0" customWidth="1"/>
    <col min="2" max="2" width="36.140625" style="0" customWidth="1"/>
    <col min="6" max="6" width="11.57421875" style="0" customWidth="1"/>
    <col min="9" max="9" width="11.7109375" style="0" customWidth="1"/>
  </cols>
  <sheetData>
    <row r="1" spans="1:2" s="20" customFormat="1" ht="12.75">
      <c r="A1" s="20" t="s">
        <v>21</v>
      </c>
      <c r="B1" s="20" t="s">
        <v>87</v>
      </c>
    </row>
    <row r="2" spans="1:11" ht="15.7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63.75">
      <c r="A3" s="3" t="s">
        <v>7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33</v>
      </c>
      <c r="G3" s="3" t="s">
        <v>4</v>
      </c>
      <c r="H3" s="3" t="s">
        <v>30</v>
      </c>
      <c r="I3" s="3" t="s">
        <v>34</v>
      </c>
      <c r="J3" s="3" t="s">
        <v>88</v>
      </c>
      <c r="K3" s="3" t="s">
        <v>6</v>
      </c>
    </row>
    <row r="4" spans="1:11" ht="12.75">
      <c r="A4" s="8"/>
      <c r="B4" s="8"/>
      <c r="C4" s="8"/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/>
      <c r="K4" s="8"/>
    </row>
    <row r="5" spans="1:11" ht="57.75" customHeight="1">
      <c r="A5" s="6">
        <v>1</v>
      </c>
      <c r="B5" s="30" t="s">
        <v>78</v>
      </c>
      <c r="C5" s="6" t="s">
        <v>9</v>
      </c>
      <c r="D5" s="41">
        <v>20</v>
      </c>
      <c r="E5" s="42"/>
      <c r="F5" s="12">
        <f>D5*E5</f>
        <v>0</v>
      </c>
      <c r="G5" s="25"/>
      <c r="H5" s="12">
        <f>F5*G5</f>
        <v>0</v>
      </c>
      <c r="I5" s="12">
        <f>F5+H5</f>
        <v>0</v>
      </c>
      <c r="J5" s="5"/>
      <c r="K5" s="5"/>
    </row>
    <row r="6" spans="1:11" ht="78.75" customHeight="1">
      <c r="A6" s="3">
        <v>2</v>
      </c>
      <c r="B6" s="30" t="s">
        <v>79</v>
      </c>
      <c r="C6" s="6" t="s">
        <v>9</v>
      </c>
      <c r="D6" s="43">
        <v>10</v>
      </c>
      <c r="E6" s="44"/>
      <c r="F6" s="12">
        <f>D6*E6</f>
        <v>0</v>
      </c>
      <c r="G6" s="25"/>
      <c r="H6" s="12">
        <f>F6*G6</f>
        <v>0</v>
      </c>
      <c r="I6" s="12">
        <f>F6+H6</f>
        <v>0</v>
      </c>
      <c r="J6" s="4"/>
      <c r="K6" s="4"/>
    </row>
    <row r="7" spans="1:11" ht="78.75" customHeight="1">
      <c r="A7" s="6">
        <v>3</v>
      </c>
      <c r="B7" s="30" t="s">
        <v>80</v>
      </c>
      <c r="C7" s="6" t="s">
        <v>9</v>
      </c>
      <c r="D7" s="43">
        <v>30</v>
      </c>
      <c r="E7" s="44"/>
      <c r="F7" s="12">
        <f>D7*E7</f>
        <v>0</v>
      </c>
      <c r="G7" s="25"/>
      <c r="H7" s="12">
        <f>F7*G7</f>
        <v>0</v>
      </c>
      <c r="I7" s="12">
        <f>F7+H7</f>
        <v>0</v>
      </c>
      <c r="J7" s="4"/>
      <c r="K7" s="4"/>
    </row>
    <row r="8" spans="1:11" ht="79.5" customHeight="1" thickBot="1">
      <c r="A8" s="3">
        <v>4</v>
      </c>
      <c r="B8" s="30" t="s">
        <v>81</v>
      </c>
      <c r="C8" s="6" t="s">
        <v>9</v>
      </c>
      <c r="D8" s="43">
        <v>30</v>
      </c>
      <c r="E8" s="44"/>
      <c r="F8" s="12">
        <f>D8*E8</f>
        <v>0</v>
      </c>
      <c r="G8" s="25"/>
      <c r="H8" s="12">
        <f>F8*G8</f>
        <v>0</v>
      </c>
      <c r="I8" s="12">
        <f>F8+H8</f>
        <v>0</v>
      </c>
      <c r="J8" s="4"/>
      <c r="K8" s="4"/>
    </row>
    <row r="9" spans="1:11" ht="18.75" thickBot="1">
      <c r="A9" s="46" t="s">
        <v>29</v>
      </c>
      <c r="B9" s="47"/>
      <c r="C9" s="47"/>
      <c r="D9" s="47"/>
      <c r="E9" s="47"/>
      <c r="F9" s="23">
        <f>SUM(F5:F8)</f>
        <v>0</v>
      </c>
      <c r="G9" s="22"/>
      <c r="H9" s="7"/>
      <c r="I9" s="23">
        <f>SUM(I5:I8)</f>
        <v>0</v>
      </c>
      <c r="J9" s="7"/>
      <c r="K9" s="7"/>
    </row>
    <row r="11" spans="1:3" ht="12.75">
      <c r="A11" s="48" t="s">
        <v>51</v>
      </c>
      <c r="B11" s="48"/>
      <c r="C11" s="48"/>
    </row>
    <row r="12" spans="1:3" ht="12.75">
      <c r="A12" s="49" t="s">
        <v>68</v>
      </c>
      <c r="B12" s="49"/>
      <c r="C12" s="49"/>
    </row>
    <row r="13" ht="12.75">
      <c r="A13" t="s">
        <v>85</v>
      </c>
    </row>
    <row r="14" ht="12.75">
      <c r="A14" t="s">
        <v>82</v>
      </c>
    </row>
    <row r="15" ht="12.75">
      <c r="A15" s="20" t="s">
        <v>54</v>
      </c>
    </row>
    <row r="16" ht="12.75">
      <c r="A16" t="s">
        <v>55</v>
      </c>
    </row>
  </sheetData>
  <mergeCells count="4">
    <mergeCell ref="A2:K2"/>
    <mergeCell ref="A9:E9"/>
    <mergeCell ref="A11:C11"/>
    <mergeCell ref="A12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50" zoomScaleNormal="150" workbookViewId="0" topLeftCell="A16">
      <selection activeCell="G23" sqref="G23"/>
    </sheetView>
  </sheetViews>
  <sheetFormatPr defaultColWidth="9.140625" defaultRowHeight="12.75"/>
  <cols>
    <col min="1" max="1" width="3.57421875" style="29" customWidth="1"/>
    <col min="2" max="2" width="36.140625" style="29" customWidth="1"/>
    <col min="3" max="3" width="6.57421875" style="33" customWidth="1"/>
    <col min="4" max="5" width="9.140625" style="33" customWidth="1"/>
    <col min="6" max="6" width="13.140625" style="33" customWidth="1"/>
    <col min="7" max="8" width="9.140625" style="33" customWidth="1"/>
    <col min="9" max="9" width="12.8515625" style="33" customWidth="1"/>
    <col min="10" max="11" width="9.140625" style="33" customWidth="1"/>
    <col min="12" max="16384" width="9.140625" style="29" customWidth="1"/>
  </cols>
  <sheetData>
    <row r="1" spans="1:11" s="28" customFormat="1" ht="12.75">
      <c r="A1" s="28" t="s">
        <v>21</v>
      </c>
      <c r="B1" s="28" t="s">
        <v>87</v>
      </c>
      <c r="C1" s="32"/>
      <c r="D1" s="32"/>
      <c r="E1" s="32"/>
      <c r="F1" s="32"/>
      <c r="G1" s="32"/>
      <c r="H1" s="32"/>
      <c r="I1" s="32"/>
      <c r="J1" s="32"/>
      <c r="K1" s="32"/>
    </row>
    <row r="3" spans="1:11" ht="15.7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6" spans="1:11" ht="63.75">
      <c r="A6" s="30" t="s">
        <v>7</v>
      </c>
      <c r="B6" s="30" t="s">
        <v>1</v>
      </c>
      <c r="C6" s="3" t="s">
        <v>2</v>
      </c>
      <c r="D6" s="3" t="s">
        <v>3</v>
      </c>
      <c r="E6" s="3" t="s">
        <v>5</v>
      </c>
      <c r="F6" s="3" t="s">
        <v>32</v>
      </c>
      <c r="G6" s="3" t="s">
        <v>4</v>
      </c>
      <c r="H6" s="3" t="s">
        <v>30</v>
      </c>
      <c r="I6" s="3" t="s">
        <v>37</v>
      </c>
      <c r="J6" s="3" t="s">
        <v>88</v>
      </c>
      <c r="K6" s="3" t="s">
        <v>6</v>
      </c>
    </row>
    <row r="7" spans="1:11" ht="12.75">
      <c r="A7" s="31"/>
      <c r="B7" s="31"/>
      <c r="C7" s="8"/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8"/>
      <c r="K7" s="8"/>
    </row>
    <row r="8" spans="1:11" ht="72.75" customHeight="1">
      <c r="A8" s="30" t="s">
        <v>0</v>
      </c>
      <c r="B8" s="30" t="s">
        <v>60</v>
      </c>
      <c r="C8" s="6" t="s">
        <v>25</v>
      </c>
      <c r="D8" s="41">
        <v>150</v>
      </c>
      <c r="E8" s="42"/>
      <c r="F8" s="12">
        <f aca="true" t="shared" si="0" ref="F8:F15">D8*E8</f>
        <v>0</v>
      </c>
      <c r="G8" s="25"/>
      <c r="H8" s="12">
        <f aca="true" t="shared" si="1" ref="H8:H15">F8*G8</f>
        <v>0</v>
      </c>
      <c r="I8" s="12">
        <f aca="true" t="shared" si="2" ref="I8:I15">F8+H8</f>
        <v>0</v>
      </c>
      <c r="J8" s="6"/>
      <c r="K8" s="6"/>
    </row>
    <row r="9" spans="1:11" ht="70.5" customHeight="1">
      <c r="A9" s="30" t="s">
        <v>22</v>
      </c>
      <c r="B9" s="30" t="s">
        <v>61</v>
      </c>
      <c r="C9" s="6" t="s">
        <v>25</v>
      </c>
      <c r="D9" s="41">
        <v>200</v>
      </c>
      <c r="E9" s="42"/>
      <c r="F9" s="12">
        <f t="shared" si="0"/>
        <v>0</v>
      </c>
      <c r="G9" s="25"/>
      <c r="H9" s="12">
        <f t="shared" si="1"/>
        <v>0</v>
      </c>
      <c r="I9" s="12">
        <f t="shared" si="2"/>
        <v>0</v>
      </c>
      <c r="J9" s="6"/>
      <c r="K9" s="6"/>
    </row>
    <row r="10" spans="1:11" ht="72.75" customHeight="1">
      <c r="A10" s="30" t="s">
        <v>10</v>
      </c>
      <c r="B10" s="30" t="s">
        <v>62</v>
      </c>
      <c r="C10" s="6" t="s">
        <v>9</v>
      </c>
      <c r="D10" s="41">
        <v>200</v>
      </c>
      <c r="E10" s="42"/>
      <c r="F10" s="12">
        <f t="shared" si="0"/>
        <v>0</v>
      </c>
      <c r="G10" s="25"/>
      <c r="H10" s="12">
        <f t="shared" si="1"/>
        <v>0</v>
      </c>
      <c r="I10" s="12">
        <f t="shared" si="2"/>
        <v>0</v>
      </c>
      <c r="J10" s="6"/>
      <c r="K10" s="6"/>
    </row>
    <row r="11" spans="1:11" ht="66" customHeight="1">
      <c r="A11" s="30" t="s">
        <v>11</v>
      </c>
      <c r="B11" s="30" t="s">
        <v>63</v>
      </c>
      <c r="C11" s="6" t="s">
        <v>9</v>
      </c>
      <c r="D11" s="41">
        <v>240</v>
      </c>
      <c r="E11" s="42"/>
      <c r="F11" s="12">
        <f t="shared" si="0"/>
        <v>0</v>
      </c>
      <c r="G11" s="25"/>
      <c r="H11" s="12">
        <f t="shared" si="1"/>
        <v>0</v>
      </c>
      <c r="I11" s="12">
        <f t="shared" si="2"/>
        <v>0</v>
      </c>
      <c r="J11" s="6"/>
      <c r="K11" s="6"/>
    </row>
    <row r="12" spans="1:11" ht="66" customHeight="1">
      <c r="A12" s="30" t="s">
        <v>12</v>
      </c>
      <c r="B12" s="30" t="s">
        <v>64</v>
      </c>
      <c r="C12" s="6" t="s">
        <v>9</v>
      </c>
      <c r="D12" s="41">
        <v>20</v>
      </c>
      <c r="E12" s="42"/>
      <c r="F12" s="12">
        <f>D12*E12</f>
        <v>0</v>
      </c>
      <c r="G12" s="25"/>
      <c r="H12" s="12">
        <f>F12*G12</f>
        <v>0</v>
      </c>
      <c r="I12" s="12">
        <f>F12+H12</f>
        <v>0</v>
      </c>
      <c r="J12" s="6"/>
      <c r="K12" s="6"/>
    </row>
    <row r="13" spans="1:11" ht="72" customHeight="1">
      <c r="A13" s="30" t="s">
        <v>14</v>
      </c>
      <c r="B13" s="30" t="s">
        <v>65</v>
      </c>
      <c r="C13" s="6" t="s">
        <v>9</v>
      </c>
      <c r="D13" s="41">
        <v>300</v>
      </c>
      <c r="E13" s="42"/>
      <c r="F13" s="12">
        <f t="shared" si="0"/>
        <v>0</v>
      </c>
      <c r="G13" s="25"/>
      <c r="H13" s="12">
        <f t="shared" si="1"/>
        <v>0</v>
      </c>
      <c r="I13" s="12">
        <f t="shared" si="2"/>
        <v>0</v>
      </c>
      <c r="J13" s="6"/>
      <c r="K13" s="6"/>
    </row>
    <row r="14" spans="1:11" ht="71.25" customHeight="1">
      <c r="A14" s="30" t="s">
        <v>13</v>
      </c>
      <c r="B14" s="30" t="s">
        <v>66</v>
      </c>
      <c r="C14" s="6" t="s">
        <v>9</v>
      </c>
      <c r="D14" s="41">
        <v>200</v>
      </c>
      <c r="E14" s="42"/>
      <c r="F14" s="12">
        <f t="shared" si="0"/>
        <v>0</v>
      </c>
      <c r="G14" s="25"/>
      <c r="H14" s="12">
        <f t="shared" si="1"/>
        <v>0</v>
      </c>
      <c r="I14" s="12">
        <f t="shared" si="2"/>
        <v>0</v>
      </c>
      <c r="J14" s="6"/>
      <c r="K14" s="6"/>
    </row>
    <row r="15" spans="1:11" ht="72.75" customHeight="1">
      <c r="A15" s="30" t="s">
        <v>52</v>
      </c>
      <c r="B15" s="30" t="s">
        <v>67</v>
      </c>
      <c r="C15" s="6" t="s">
        <v>9</v>
      </c>
      <c r="D15" s="41">
        <v>300</v>
      </c>
      <c r="E15" s="42"/>
      <c r="F15" s="12">
        <f t="shared" si="0"/>
        <v>0</v>
      </c>
      <c r="G15" s="25"/>
      <c r="H15" s="12">
        <f t="shared" si="1"/>
        <v>0</v>
      </c>
      <c r="I15" s="12">
        <f t="shared" si="2"/>
        <v>0</v>
      </c>
      <c r="J15" s="6"/>
      <c r="K15" s="6"/>
    </row>
    <row r="16" spans="1:11" ht="21.75" customHeight="1" thickBot="1">
      <c r="A16" s="3" t="s">
        <v>23</v>
      </c>
      <c r="B16" s="30" t="s">
        <v>86</v>
      </c>
      <c r="C16" s="3" t="s">
        <v>9</v>
      </c>
      <c r="D16" s="43">
        <v>100</v>
      </c>
      <c r="E16" s="44"/>
      <c r="F16" s="12">
        <f>D16*E16</f>
        <v>0</v>
      </c>
      <c r="G16" s="25"/>
      <c r="H16" s="12">
        <f>F16*G16</f>
        <v>0</v>
      </c>
      <c r="I16" s="12">
        <f>F16+H16</f>
        <v>0</v>
      </c>
      <c r="J16" s="4"/>
      <c r="K16" s="4"/>
    </row>
    <row r="17" spans="1:11" ht="18.75" thickBot="1">
      <c r="A17" s="52" t="s">
        <v>29</v>
      </c>
      <c r="B17" s="53"/>
      <c r="C17" s="53"/>
      <c r="D17" s="53"/>
      <c r="E17" s="54"/>
      <c r="F17" s="34">
        <f>SUM(F8:F16)</f>
        <v>0</v>
      </c>
      <c r="G17" s="35"/>
      <c r="H17" s="35"/>
      <c r="I17" s="36">
        <f>SUM(I8:I16)</f>
        <v>0</v>
      </c>
      <c r="J17" s="35"/>
      <c r="K17" s="35"/>
    </row>
    <row r="19" spans="1:2" ht="12.75">
      <c r="A19" s="28" t="s">
        <v>51</v>
      </c>
      <c r="B19" s="28"/>
    </row>
    <row r="20" ht="12.75">
      <c r="A20" s="29" t="s">
        <v>21</v>
      </c>
    </row>
    <row r="21" ht="12.75">
      <c r="A21" s="29" t="s">
        <v>73</v>
      </c>
    </row>
    <row r="22" ht="12.75">
      <c r="A22" s="29" t="s">
        <v>74</v>
      </c>
    </row>
    <row r="23" ht="12.75">
      <c r="A23" s="29" t="s">
        <v>72</v>
      </c>
    </row>
    <row r="24" spans="1:2" ht="12.75">
      <c r="A24" s="55" t="s">
        <v>68</v>
      </c>
      <c r="B24" s="55"/>
    </row>
    <row r="25" ht="12.75">
      <c r="A25" s="29" t="s">
        <v>69</v>
      </c>
    </row>
    <row r="26" spans="1:2" ht="12.75">
      <c r="A26" s="55" t="s">
        <v>70</v>
      </c>
      <c r="B26" s="55"/>
    </row>
    <row r="27" spans="1:2" ht="18.75" customHeight="1">
      <c r="A27" s="37" t="s">
        <v>75</v>
      </c>
      <c r="B27" s="37"/>
    </row>
    <row r="28" spans="1:2" ht="39" customHeight="1">
      <c r="A28" s="50" t="s">
        <v>76</v>
      </c>
      <c r="B28" s="50"/>
    </row>
    <row r="29" spans="1:2" ht="45" customHeight="1">
      <c r="A29" s="50" t="s">
        <v>77</v>
      </c>
      <c r="B29" s="50"/>
    </row>
    <row r="31" spans="1:3" ht="12.75">
      <c r="A31" s="20" t="s">
        <v>54</v>
      </c>
      <c r="B31"/>
      <c r="C31"/>
    </row>
    <row r="32" spans="1:3" ht="12.75">
      <c r="A32" t="s">
        <v>55</v>
      </c>
      <c r="B32"/>
      <c r="C32"/>
    </row>
    <row r="33" ht="12.75">
      <c r="A33" s="29" t="s">
        <v>71</v>
      </c>
    </row>
    <row r="34" ht="12.75">
      <c r="A34" s="29" t="s">
        <v>56</v>
      </c>
    </row>
    <row r="35" ht="12.75">
      <c r="A35" s="56" t="s">
        <v>57</v>
      </c>
    </row>
    <row r="36" ht="12.75">
      <c r="A36" s="29" t="s">
        <v>58</v>
      </c>
    </row>
    <row r="37" ht="12.75">
      <c r="A37" s="29" t="s">
        <v>59</v>
      </c>
    </row>
  </sheetData>
  <mergeCells count="6">
    <mergeCell ref="A29:B29"/>
    <mergeCell ref="A28:B28"/>
    <mergeCell ref="A3:K3"/>
    <mergeCell ref="A17:E17"/>
    <mergeCell ref="A24:B24"/>
    <mergeCell ref="A26:B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Krotoszyn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 </cp:lastModifiedBy>
  <cp:lastPrinted>2012-04-05T09:56:38Z</cp:lastPrinted>
  <dcterms:created xsi:type="dcterms:W3CDTF">2003-08-19T08:01:43Z</dcterms:created>
  <dcterms:modified xsi:type="dcterms:W3CDTF">2012-04-17T11:05:21Z</dcterms:modified>
  <cp:category/>
  <cp:version/>
  <cp:contentType/>
  <cp:contentStatus/>
</cp:coreProperties>
</file>