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" sheetId="1" r:id="rId1"/>
    <sheet name="pakiet 2" sheetId="2" r:id="rId2"/>
    <sheet name="pakiet 3" sheetId="3" r:id="rId3"/>
    <sheet name="Pakiet 4 " sheetId="4" r:id="rId4"/>
  </sheets>
  <externalReferences>
    <externalReference r:id="rId7"/>
    <externalReference r:id="rId8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<sst xmlns="http://schemas.openxmlformats.org/spreadsheetml/2006/main" count="160" uniqueCount="68">
  <si>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</si>
  <si>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</si>
  <si>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</si>
  <si>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</si>
  <si>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</si>
  <si>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</si>
  <si>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</si>
  <si>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</si>
  <si>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</si>
  <si>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</si>
  <si>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</si>
  <si>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</si>
  <si>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</si>
  <si>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</si>
  <si>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</si>
  <si>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</si>
  <si>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</si>
  <si>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</si>
  <si>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</si>
  <si>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</si>
  <si>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Błony tomograficzne 35 x 43     
  (1 op. A 100 szt.)</t>
  </si>
  <si>
    <t>Błony tomograficzne 26 x 36      
  ( 1op. A 150 szt.)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</si>
  <si>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</si>
  <si>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</si>
  <si>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</si>
  <si>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obróki automatycznej, cykl wywoływania 90 s 20 x 40
 ( 1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</si>
  <si>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</si>
  <si>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</si>
  <si>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</si>
  <si>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 xml:space="preserve"> Błony do mammografii 18 x 24
( 1 op. A 100 szt.)</t>
  </si>
  <si>
    <t xml:space="preserve"> Błony do mammografii 24 x 30
 ( 1 op. A 100 szt.)</t>
  </si>
  <si>
    <t>Błony do obróki automatycznej, cykl wywoływania 90 s 35 x 43
(1 op. A 100 szt.)</t>
  </si>
  <si>
    <t>PAKIET  NR  3 - Błony do kamery laserowej FUJI DryPix 4000</t>
  </si>
  <si>
    <t>PAKIET  NR  2 - Błony i odczynniki mammograficzne</t>
  </si>
  <si>
    <t>Załącznik nr 2  -  FORMULARZ CENOWY</t>
  </si>
  <si>
    <t>Załącznik nr 2 -  FORMULARZ CENOWY</t>
  </si>
  <si>
    <t xml:space="preserve"> RAZEM</t>
  </si>
  <si>
    <t>Załacznik nr 2 - FORMULARZ CENOWY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</si>
  <si>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</si>
  <si>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</si>
  <si>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</si>
  <si>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</si>
  <si>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</si>
  <si>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</si>
  <si>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</si>
  <si>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</si>
  <si>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Złącze niskiego ciśnienia dł. 150 - 152 cm MEDRAD LPDCT - 160</t>
  </si>
  <si>
    <t>szt.</t>
  </si>
  <si>
    <t>Wkład jednorazowy - 200 ml do automatycznego wstrzykiwania kontarstu MEDRAD WISTRON CTP-200 FLS</t>
  </si>
  <si>
    <t>1. że zaproponowany produkt wykazuje w 100% cechy produktu orginalnego (dotyczy składu fizyko-chemicznego, reakcji i wpływu na kontakt z organizmem ludzkim
oraz gwarantowanej jakości badania),</t>
  </si>
  <si>
    <t>2. że oferowany produkt jest w 100% kompatybilny ze wstrzykiwaczem Medrad VISTRON CT (do potwierdzenia przez producenta urzadzenia lub autoryzowany serwis),</t>
  </si>
  <si>
    <t>Zamawiający dopuszcza zamienniki zaoferowanych produktów z dołączonymi oświadczeniami:</t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</si>
  <si>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 nich pełnej odpowiedzialności za stan techniczny urządzenia oraz skutki ich działania w stosunku do personelu medycznego, pacjentów oraz osób postronnych.</t>
  </si>
  <si>
    <t xml:space="preserve">  Pakiet nr 4 - Sprzęt do tomografu</t>
  </si>
  <si>
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niebieskie. Zamawiajacy wymaga zaoferowania błon niebieskoczułych.
* Zamawiający wymaga, aby każda pojedyncza błona ogólnodiagnostyczna rtg posiadała nazwę producenta, typ błony, numer seryjny emulsji oraz datę ważności widoczną na błonie po obróbce chemicznej. 
* Zamawiający nie wymaga,  aby odczynniki i błony były tej samej marki i tego samego producenta.
* Zamawiający wymaga, aby oferowane odczynniki chemiczne były w opakowaniach niekaucjonowanych.</t>
  </si>
  <si>
    <t>UWAGA!</t>
  </si>
  <si>
    <t>* Brak wypełnienia kolumny -Nazwa handlowa /producent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</si>
  <si>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* Zamawiający dopuszcza zaoferowanie odczynników w opakowaniach zbiorczych a 20 litrów roztworu roboczego z jednoczesnym przeliczeniem opakowań i ceny.
* Zamawiający wymaga, aby błony mammograficzne, odczynniki i kasety były tego samego producenta. Zamawiający obecnie posiada kasety firmy KODAK i błony firmy KODAK  MINR-S. W przypadku zaoferowania błon i odczynników innego producenta niż firma KODAK lub błon firmy KODAK o innym numerze katalogowym, Wykonawca, któremu zostanie udzielone zamówienie jest zobowiązany na swój koszt do:
a) dostarczenia odpowiedniej ilości kaset na czas trwania umowy, 
b) ustawienia wywoływarki do pracy z zaoferowanymi błonami z wystawieniem protokołu optymalizacji wywoływarki.
c) kalibracji aparatu - dostosowania do zaoferowanych filmów. 
* Zamawiający wymaga, aby błony mammograficzne kryte były conajmniej jednostronnie jedną warstwą emulsji. 
* Zamawiający wymaga, aby oferowane odczynniki chemiczne były w opakowaniach niekaucjonowanych.</t>
  </si>
  <si>
    <t xml:space="preserve"> W przypadku nie stosowania u danego Wykonawcy numeru katalogowego należy zaznaczyć to w formularzu cenowym zapisem np.: "nie stosuje".</t>
  </si>
  <si>
    <t>W przypadku nie stosowania u danego Wykonawcy numeru katalogowego należy zaznaczyć to w formularzu cenowym zapisem np.: "nie stosuje".</t>
  </si>
  <si>
    <t>W przypadku nie stosowania u danego Wykonawcy numeru katalogowego należy zaznaczyć to w formularzu cenowym zapisem np.: "     nie stosuje".</t>
  </si>
  <si>
    <t>Utrwalacz do obróki automatycznej 
( 1 op. A 40 litrów roztworu roboczego)</t>
  </si>
  <si>
    <t>Wywoływacz rtg do obróki automatycznej 
( 1 op. A 40 litrów roztworu roboczego)</t>
  </si>
  <si>
    <t>Wywoływacz do błon mammograficznych 
( 1 op. A 40 litrów  roztworu roboczego)</t>
  </si>
  <si>
    <t>Utrwalacz do błon mammograficznych
 ( 1 op. A 40 litrów  roztworu roboczego)</t>
  </si>
  <si>
    <t>* Brak wypełnienia kolumny -Nazwa handlowa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</si>
  <si>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>* Brak wypełnienia kolumny -Nazwa handlowa  i 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</si>
  <si>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t xml:space="preserve">Nazwa handlowa i producent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</si>
</sst>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7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Arial"/>
      <family val="0"/>
    </font>
    <font>
      <sz val="8"/>
      <color indexed="14"/>
      <name val="Arial CE"/>
      <family val="0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 vertical="top"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L25"/>
  <sheetViews>
    <sheetView workbookViewId="0" topLeftCell="A1">
      <selection activeCell="G36" sqref="G36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58" t="s">
        <v>34</v>
      </c>
      <c r="B1" s="58"/>
      <c r="C1" s="58"/>
    </row>
    <row r="2" spans="1:3" s="1" customFormat="1" ht="12.75">
      <c r="A2" s="58" t="s">
        <v>19</v>
      </c>
      <c r="B2" s="58"/>
      <c r="C2" s="58"/>
    </row>
    <row r="3" spans="1:3" s="1" customFormat="1" ht="12.75">
      <c r="A3" s="31"/>
      <c r="B3" s="31"/>
      <c r="C3" s="31"/>
    </row>
    <row r="4" spans="1:3" s="1" customFormat="1" ht="12.75">
      <c r="A4" s="31"/>
      <c r="B4" s="31"/>
      <c r="C4" s="31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22</v>
      </c>
      <c r="H5" s="3" t="s">
        <v>7</v>
      </c>
      <c r="I5" s="3" t="s">
        <v>8</v>
      </c>
      <c r="J5" s="22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3" t="s">
        <v>15</v>
      </c>
      <c r="K6" s="7" t="s">
        <v>16</v>
      </c>
    </row>
    <row r="7" spans="1:11" ht="40.5" customHeight="1">
      <c r="A7" s="27">
        <v>1</v>
      </c>
      <c r="B7" s="25" t="s">
        <v>23</v>
      </c>
      <c r="C7" s="14"/>
      <c r="D7" s="14"/>
      <c r="E7" s="8" t="s">
        <v>18</v>
      </c>
      <c r="F7" s="9">
        <v>15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41.25" customHeight="1">
      <c r="A8" s="27">
        <v>2</v>
      </c>
      <c r="B8" s="25" t="s">
        <v>24</v>
      </c>
      <c r="C8" s="14"/>
      <c r="D8" s="14"/>
      <c r="E8" s="8" t="s">
        <v>18</v>
      </c>
      <c r="F8" s="9">
        <v>45</v>
      </c>
      <c r="G8" s="10"/>
      <c r="H8" s="11">
        <f>F8*G8</f>
        <v>0</v>
      </c>
      <c r="I8" s="12"/>
      <c r="J8" s="24">
        <f>H8*I8</f>
        <v>0</v>
      </c>
      <c r="K8" s="11">
        <f>H8+J8</f>
        <v>0</v>
      </c>
    </row>
    <row r="9" spans="1:11" ht="39" customHeight="1">
      <c r="A9" s="27">
        <v>3</v>
      </c>
      <c r="B9" s="25" t="s">
        <v>25</v>
      </c>
      <c r="C9" s="14"/>
      <c r="D9" s="14"/>
      <c r="E9" s="8" t="s">
        <v>18</v>
      </c>
      <c r="F9" s="9">
        <v>4</v>
      </c>
      <c r="G9" s="10"/>
      <c r="H9" s="11">
        <f aca="true" t="shared" si="0" ref="H9:H14">F9*G9</f>
        <v>0</v>
      </c>
      <c r="I9" s="12"/>
      <c r="J9" s="24">
        <f aca="true" t="shared" si="1" ref="J9:J14">H9*I9</f>
        <v>0</v>
      </c>
      <c r="K9" s="11">
        <f aca="true" t="shared" si="2" ref="K9:K14">H9+J9</f>
        <v>0</v>
      </c>
    </row>
    <row r="10" spans="1:11" ht="42" customHeight="1">
      <c r="A10" s="27">
        <v>4</v>
      </c>
      <c r="B10" s="25" t="s">
        <v>26</v>
      </c>
      <c r="C10" s="14"/>
      <c r="D10" s="14"/>
      <c r="E10" s="8" t="s">
        <v>18</v>
      </c>
      <c r="F10" s="9">
        <v>30</v>
      </c>
      <c r="G10" s="10"/>
      <c r="H10" s="11">
        <f t="shared" si="0"/>
        <v>0</v>
      </c>
      <c r="I10" s="12"/>
      <c r="J10" s="24">
        <f t="shared" si="1"/>
        <v>0</v>
      </c>
      <c r="K10" s="11">
        <f t="shared" si="2"/>
        <v>0</v>
      </c>
    </row>
    <row r="11" spans="1:11" ht="41.25" customHeight="1">
      <c r="A11" s="27">
        <v>5</v>
      </c>
      <c r="B11" s="25" t="s">
        <v>27</v>
      </c>
      <c r="C11" s="14"/>
      <c r="D11" s="14"/>
      <c r="E11" s="8" t="s">
        <v>18</v>
      </c>
      <c r="F11" s="9">
        <v>20</v>
      </c>
      <c r="G11" s="10"/>
      <c r="H11" s="11">
        <f t="shared" si="0"/>
        <v>0</v>
      </c>
      <c r="I11" s="12"/>
      <c r="J11" s="24">
        <f t="shared" si="1"/>
        <v>0</v>
      </c>
      <c r="K11" s="11">
        <f t="shared" si="2"/>
        <v>0</v>
      </c>
    </row>
    <row r="12" spans="1:11" ht="38.25" customHeight="1">
      <c r="A12" s="27">
        <v>6</v>
      </c>
      <c r="B12" s="25" t="s">
        <v>31</v>
      </c>
      <c r="C12" s="14"/>
      <c r="D12" s="14"/>
      <c r="E12" s="8" t="s">
        <v>18</v>
      </c>
      <c r="F12" s="9">
        <v>20</v>
      </c>
      <c r="G12" s="10"/>
      <c r="H12" s="11">
        <f t="shared" si="0"/>
        <v>0</v>
      </c>
      <c r="I12" s="12"/>
      <c r="J12" s="24">
        <f t="shared" si="1"/>
        <v>0</v>
      </c>
      <c r="K12" s="11">
        <f t="shared" si="2"/>
        <v>0</v>
      </c>
    </row>
    <row r="13" spans="1:11" ht="28.5" customHeight="1">
      <c r="A13" s="27">
        <v>7</v>
      </c>
      <c r="B13" s="25" t="s">
        <v>28</v>
      </c>
      <c r="C13" s="14"/>
      <c r="D13" s="14"/>
      <c r="E13" s="8" t="s">
        <v>18</v>
      </c>
      <c r="F13" s="9">
        <v>15</v>
      </c>
      <c r="G13" s="10"/>
      <c r="H13" s="11">
        <f t="shared" si="0"/>
        <v>0</v>
      </c>
      <c r="I13" s="12"/>
      <c r="J13" s="24">
        <f t="shared" si="1"/>
        <v>0</v>
      </c>
      <c r="K13" s="11">
        <f t="shared" si="2"/>
        <v>0</v>
      </c>
    </row>
    <row r="14" spans="1:11" ht="54" customHeight="1">
      <c r="A14" s="27">
        <v>8</v>
      </c>
      <c r="B14" s="52" t="s">
        <v>61</v>
      </c>
      <c r="C14" s="14"/>
      <c r="D14" s="14"/>
      <c r="E14" s="8" t="s">
        <v>18</v>
      </c>
      <c r="F14" s="50">
        <v>20</v>
      </c>
      <c r="G14" s="10"/>
      <c r="H14" s="11">
        <f t="shared" si="0"/>
        <v>0</v>
      </c>
      <c r="I14" s="12"/>
      <c r="J14" s="24">
        <f t="shared" si="1"/>
        <v>0</v>
      </c>
      <c r="K14" s="11">
        <f t="shared" si="2"/>
        <v>0</v>
      </c>
    </row>
    <row r="15" spans="1:11" ht="53.25" customHeight="1" thickBot="1">
      <c r="A15" s="28">
        <v>9</v>
      </c>
      <c r="B15" s="53" t="s">
        <v>62</v>
      </c>
      <c r="C15" s="19"/>
      <c r="D15" s="19"/>
      <c r="E15" s="20" t="s">
        <v>18</v>
      </c>
      <c r="F15" s="51">
        <v>20</v>
      </c>
      <c r="G15" s="11"/>
      <c r="H15" s="11">
        <f>F15*G15</f>
        <v>0</v>
      </c>
      <c r="I15" s="12"/>
      <c r="J15" s="24">
        <f>H15*I15</f>
        <v>0</v>
      </c>
      <c r="K15" s="10">
        <f>H15+J15</f>
        <v>0</v>
      </c>
    </row>
    <row r="16" spans="1:12" ht="21" customHeight="1" thickBot="1">
      <c r="A16" s="15" t="s">
        <v>0</v>
      </c>
      <c r="B16" s="16" t="s">
        <v>17</v>
      </c>
      <c r="C16" s="17"/>
      <c r="D16" s="17"/>
      <c r="E16" s="17"/>
      <c r="F16" s="17"/>
      <c r="G16" s="18"/>
      <c r="H16" s="32">
        <f>SUM(H7:H15)</f>
        <v>0</v>
      </c>
      <c r="I16" t="s">
        <v>0</v>
      </c>
      <c r="K16" s="33">
        <f>SUM(K7:K15)</f>
        <v>0</v>
      </c>
      <c r="L16" s="29"/>
    </row>
    <row r="17" spans="8:11" ht="12.75">
      <c r="H17" s="13" t="s">
        <v>0</v>
      </c>
      <c r="K17" s="13" t="s">
        <v>0</v>
      </c>
    </row>
    <row r="18" spans="1:11" ht="93.75" customHeight="1">
      <c r="A18" s="59" t="s">
        <v>54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2:11" ht="20.25" customHeight="1">
      <c r="B19" s="1" t="s">
        <v>55</v>
      </c>
      <c r="H19" s="13" t="s">
        <v>0</v>
      </c>
      <c r="K19" s="13" t="s">
        <v>0</v>
      </c>
    </row>
    <row r="20" spans="2:11" ht="20.25" customHeight="1">
      <c r="B20" s="1"/>
      <c r="H20" s="13"/>
      <c r="K20" s="13"/>
    </row>
    <row r="21" spans="2:11" ht="12.75">
      <c r="B21" s="57" t="s">
        <v>59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2:11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2:11" ht="22.5" customHeight="1" hidden="1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27" customHeight="1">
      <c r="B24" s="57" t="s">
        <v>65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2:11" ht="30.7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</row>
  </sheetData>
  <mergeCells count="5">
    <mergeCell ref="B24:K25"/>
    <mergeCell ref="A2:C2"/>
    <mergeCell ref="A1:C1"/>
    <mergeCell ref="A18:K18"/>
    <mergeCell ref="B21:K23"/>
  </mergeCells>
  <printOptions/>
  <pageMargins left="0.6299212598425197" right="0.2362204724409449" top="0.54" bottom="0.15748031496062992" header="0.511811023622047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24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58" t="s">
        <v>35</v>
      </c>
      <c r="B1" s="58"/>
      <c r="C1" s="58"/>
    </row>
    <row r="3" spans="1:3" s="1" customFormat="1" ht="12.75">
      <c r="A3" s="30" t="s">
        <v>33</v>
      </c>
      <c r="B3" s="30"/>
      <c r="C3" s="30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22</v>
      </c>
      <c r="H5" s="3" t="s">
        <v>7</v>
      </c>
      <c r="I5" s="3" t="s">
        <v>8</v>
      </c>
      <c r="J5" s="22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3" t="s">
        <v>15</v>
      </c>
      <c r="K6" s="7" t="s">
        <v>16</v>
      </c>
    </row>
    <row r="7" spans="1:11" ht="25.5" customHeight="1">
      <c r="A7" s="27">
        <v>1</v>
      </c>
      <c r="B7" s="25" t="s">
        <v>29</v>
      </c>
      <c r="C7" s="14"/>
      <c r="D7" s="14"/>
      <c r="E7" s="8" t="s">
        <v>18</v>
      </c>
      <c r="F7" s="9">
        <v>140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25.5" customHeight="1">
      <c r="A8" s="27">
        <v>2</v>
      </c>
      <c r="B8" s="25" t="s">
        <v>30</v>
      </c>
      <c r="C8" s="14"/>
      <c r="D8" s="14"/>
      <c r="E8" s="8" t="s">
        <v>18</v>
      </c>
      <c r="F8" s="9">
        <v>20</v>
      </c>
      <c r="G8" s="10"/>
      <c r="H8" s="11">
        <f>F8*G8</f>
        <v>0</v>
      </c>
      <c r="I8" s="12"/>
      <c r="J8" s="24">
        <f>H8*I8</f>
        <v>0</v>
      </c>
      <c r="K8" s="11">
        <f>H8+J8</f>
        <v>0</v>
      </c>
    </row>
    <row r="9" spans="1:11" ht="51" customHeight="1">
      <c r="A9" s="27">
        <v>3</v>
      </c>
      <c r="B9" s="54" t="s">
        <v>64</v>
      </c>
      <c r="C9" s="14"/>
      <c r="D9" s="14"/>
      <c r="E9" s="8" t="s">
        <v>18</v>
      </c>
      <c r="F9" s="50">
        <v>12</v>
      </c>
      <c r="G9" s="10"/>
      <c r="H9" s="11">
        <f>F9*G9</f>
        <v>0</v>
      </c>
      <c r="I9" s="12"/>
      <c r="J9" s="24">
        <f>H9*I9</f>
        <v>0</v>
      </c>
      <c r="K9" s="11">
        <f>H9+J9</f>
        <v>0</v>
      </c>
    </row>
    <row r="10" spans="1:11" ht="51" customHeight="1" thickBot="1">
      <c r="A10" s="28">
        <v>4</v>
      </c>
      <c r="B10" s="53" t="s">
        <v>63</v>
      </c>
      <c r="C10" s="19"/>
      <c r="D10" s="19"/>
      <c r="E10" s="20" t="s">
        <v>18</v>
      </c>
      <c r="F10" s="51">
        <v>12</v>
      </c>
      <c r="G10" s="11"/>
      <c r="H10" s="11">
        <f>F10*G10</f>
        <v>0</v>
      </c>
      <c r="I10" s="12"/>
      <c r="J10" s="24">
        <f>H10*I10</f>
        <v>0</v>
      </c>
      <c r="K10" s="10">
        <f>H10+J10</f>
        <v>0</v>
      </c>
    </row>
    <row r="11" spans="1:12" ht="21" customHeight="1" thickBot="1">
      <c r="A11" s="15" t="s">
        <v>0</v>
      </c>
      <c r="B11" s="16" t="s">
        <v>17</v>
      </c>
      <c r="C11" s="17"/>
      <c r="D11" s="17"/>
      <c r="E11" s="17"/>
      <c r="F11" s="17"/>
      <c r="G11" s="18"/>
      <c r="H11" s="32">
        <f>SUM(H7:H10)</f>
        <v>0</v>
      </c>
      <c r="I11" t="s">
        <v>0</v>
      </c>
      <c r="K11" s="33">
        <f>SUM(K7:K10)</f>
        <v>0</v>
      </c>
      <c r="L11" s="29"/>
    </row>
    <row r="12" spans="8:11" ht="12.75">
      <c r="H12" s="13" t="s">
        <v>0</v>
      </c>
      <c r="K12" s="13" t="s">
        <v>0</v>
      </c>
    </row>
    <row r="13" spans="1:11" ht="0.75" customHeight="1">
      <c r="A13" s="34"/>
      <c r="B13" s="34"/>
      <c r="C13" s="34"/>
      <c r="D13" s="34"/>
      <c r="E13" s="34"/>
      <c r="F13" s="34"/>
      <c r="G13" s="34"/>
      <c r="H13" s="35" t="s">
        <v>0</v>
      </c>
      <c r="I13" s="34"/>
      <c r="J13" s="34"/>
      <c r="K13" s="35" t="s">
        <v>0</v>
      </c>
    </row>
    <row r="14" spans="1:11" ht="105.75" customHeight="1">
      <c r="A14" s="60" t="s">
        <v>57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6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11" ht="12.75">
      <c r="B16" s="1" t="s">
        <v>55</v>
      </c>
      <c r="K16" t="s">
        <v>0</v>
      </c>
    </row>
    <row r="17" ht="12.75" hidden="1">
      <c r="B17" s="1"/>
    </row>
    <row r="18" spans="2:11" ht="12.75">
      <c r="B18" s="57" t="s">
        <v>58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12.75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2.2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2" ht="0.75" customHeight="1"/>
    <row r="23" spans="2:11" ht="12.75" customHeight="1">
      <c r="B23" s="57" t="s">
        <v>56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27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</row>
  </sheetData>
  <mergeCells count="4">
    <mergeCell ref="A1:C1"/>
    <mergeCell ref="A14:K14"/>
    <mergeCell ref="B18:K20"/>
    <mergeCell ref="B23:K2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L19"/>
  <sheetViews>
    <sheetView workbookViewId="0" topLeftCell="A1">
      <selection activeCell="C11" sqref="C1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58" t="s">
        <v>34</v>
      </c>
      <c r="B1" s="58"/>
      <c r="C1" s="58"/>
    </row>
    <row r="3" spans="1:3" s="1" customFormat="1" ht="12.75">
      <c r="A3" s="30" t="s">
        <v>32</v>
      </c>
      <c r="B3" s="30"/>
      <c r="C3" s="30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22</v>
      </c>
      <c r="H5" s="3" t="s">
        <v>7</v>
      </c>
      <c r="I5" s="3" t="s">
        <v>8</v>
      </c>
      <c r="J5" s="22" t="s">
        <v>9</v>
      </c>
      <c r="K5" s="3" t="s">
        <v>10</v>
      </c>
    </row>
    <row r="6" spans="1:11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23" t="s">
        <v>15</v>
      </c>
      <c r="K6" s="7" t="s">
        <v>16</v>
      </c>
    </row>
    <row r="7" spans="1:11" ht="27" customHeight="1">
      <c r="A7" s="27">
        <v>1</v>
      </c>
      <c r="B7" s="26" t="s">
        <v>20</v>
      </c>
      <c r="C7" s="14"/>
      <c r="D7" s="14"/>
      <c r="E7" s="8" t="s">
        <v>18</v>
      </c>
      <c r="F7" s="9">
        <v>4</v>
      </c>
      <c r="G7" s="10"/>
      <c r="H7" s="11">
        <f>F7*G7</f>
        <v>0</v>
      </c>
      <c r="I7" s="12"/>
      <c r="J7" s="24">
        <f>H7*I7</f>
        <v>0</v>
      </c>
      <c r="K7" s="11">
        <f>H7+J7</f>
        <v>0</v>
      </c>
    </row>
    <row r="8" spans="1:11" ht="29.25" customHeight="1" thickBot="1">
      <c r="A8" s="28">
        <v>2</v>
      </c>
      <c r="B8" s="26" t="s">
        <v>21</v>
      </c>
      <c r="C8" s="19"/>
      <c r="D8" s="19"/>
      <c r="E8" s="20" t="s">
        <v>18</v>
      </c>
      <c r="F8" s="21">
        <v>3</v>
      </c>
      <c r="G8" s="11"/>
      <c r="H8" s="11">
        <f>F8*G8</f>
        <v>0</v>
      </c>
      <c r="I8" s="12"/>
      <c r="J8" s="24">
        <f>H8*I8</f>
        <v>0</v>
      </c>
      <c r="K8" s="10">
        <f>H8+J8</f>
        <v>0</v>
      </c>
    </row>
    <row r="9" spans="1:12" ht="21" customHeight="1" thickBot="1">
      <c r="A9" s="15" t="s">
        <v>0</v>
      </c>
      <c r="B9" s="16" t="s">
        <v>17</v>
      </c>
      <c r="C9" s="17"/>
      <c r="D9" s="17"/>
      <c r="E9" s="17"/>
      <c r="F9" s="17"/>
      <c r="G9" s="18"/>
      <c r="H9" s="32">
        <f>SUM(H7:H8)</f>
        <v>0</v>
      </c>
      <c r="I9" t="s">
        <v>0</v>
      </c>
      <c r="K9" s="33">
        <f>SUM(K7:K8)</f>
        <v>0</v>
      </c>
      <c r="L9" s="29"/>
    </row>
    <row r="10" spans="8:11" ht="12.75">
      <c r="H10" s="13" t="s">
        <v>0</v>
      </c>
      <c r="K10" s="13" t="s">
        <v>0</v>
      </c>
    </row>
    <row r="11" spans="2:11" ht="12.75">
      <c r="B11" s="1" t="s">
        <v>55</v>
      </c>
      <c r="H11" s="13" t="s">
        <v>0</v>
      </c>
      <c r="K11" s="13" t="s">
        <v>0</v>
      </c>
    </row>
    <row r="12" spans="2:11" ht="12.75">
      <c r="B12" s="1"/>
      <c r="H12" s="13"/>
      <c r="K12" s="13"/>
    </row>
    <row r="13" spans="2:11" ht="12" customHeight="1">
      <c r="B13" s="57" t="s">
        <v>59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2:11" ht="12.75"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2:11" ht="2.2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8" spans="2:11" ht="12.75" customHeight="1">
      <c r="B18" s="57" t="s">
        <v>56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ht="25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</row>
  </sheetData>
  <mergeCells count="3">
    <mergeCell ref="A1:C1"/>
    <mergeCell ref="B13:K15"/>
    <mergeCell ref="B18:K19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7"/>
  <dimension ref="A1:L27"/>
  <sheetViews>
    <sheetView workbookViewId="0" topLeftCell="A1">
      <selection activeCell="B36" sqref="B36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11.75390625" style="0" customWidth="1"/>
    <col min="5" max="5" width="6.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625" style="0" customWidth="1"/>
  </cols>
  <sheetData>
    <row r="1" spans="1:4" s="1" customFormat="1" ht="12.75">
      <c r="A1" s="1" t="s">
        <v>37</v>
      </c>
      <c r="B1" s="31"/>
      <c r="C1" s="31"/>
      <c r="D1" s="31"/>
    </row>
    <row r="2" spans="1:8" ht="12.75">
      <c r="A2" s="36" t="s">
        <v>0</v>
      </c>
      <c r="B2" s="36" t="s">
        <v>0</v>
      </c>
      <c r="C2" s="36"/>
      <c r="D2" s="36"/>
      <c r="H2" t="s">
        <v>0</v>
      </c>
    </row>
    <row r="3" spans="1:4" ht="13.5" customHeight="1">
      <c r="A3" s="36" t="s">
        <v>53</v>
      </c>
      <c r="B3" s="36"/>
      <c r="C3" s="36"/>
      <c r="D3" s="36"/>
    </row>
    <row r="5" spans="1:11" ht="63.75">
      <c r="A5" s="37" t="s">
        <v>38</v>
      </c>
      <c r="B5" s="37" t="s">
        <v>2</v>
      </c>
      <c r="C5" s="38" t="s">
        <v>3</v>
      </c>
      <c r="D5" s="38" t="s">
        <v>67</v>
      </c>
      <c r="E5" s="38" t="s">
        <v>39</v>
      </c>
      <c r="F5" s="38" t="s">
        <v>6</v>
      </c>
      <c r="G5" s="38" t="s">
        <v>40</v>
      </c>
      <c r="H5" s="38" t="s">
        <v>41</v>
      </c>
      <c r="I5" s="38" t="s">
        <v>42</v>
      </c>
      <c r="J5" s="38" t="s">
        <v>43</v>
      </c>
      <c r="K5" s="38" t="s">
        <v>44</v>
      </c>
    </row>
    <row r="6" spans="1:11" ht="12.75">
      <c r="A6" s="39"/>
      <c r="B6" s="39"/>
      <c r="C6" s="39"/>
      <c r="D6" s="39"/>
      <c r="E6" s="39"/>
      <c r="F6" s="6" t="s">
        <v>11</v>
      </c>
      <c r="G6" s="6" t="s">
        <v>45</v>
      </c>
      <c r="H6" s="6" t="s">
        <v>13</v>
      </c>
      <c r="I6" s="6" t="s">
        <v>14</v>
      </c>
      <c r="J6" s="6" t="s">
        <v>15</v>
      </c>
      <c r="K6" s="6" t="s">
        <v>16</v>
      </c>
    </row>
    <row r="7" spans="1:11" ht="26.25" customHeight="1">
      <c r="A7" s="40">
        <v>1</v>
      </c>
      <c r="B7" s="41" t="s">
        <v>46</v>
      </c>
      <c r="C7" s="42"/>
      <c r="D7" s="42"/>
      <c r="E7" s="43" t="s">
        <v>47</v>
      </c>
      <c r="F7" s="44">
        <v>700</v>
      </c>
      <c r="G7" s="45"/>
      <c r="H7" s="46">
        <f>(F7*G7)</f>
        <v>0</v>
      </c>
      <c r="I7" s="47"/>
      <c r="J7" s="46">
        <f>(H7*I7)</f>
        <v>0</v>
      </c>
      <c r="K7" s="46">
        <f>(H7+J7)</f>
        <v>0</v>
      </c>
    </row>
    <row r="8" spans="1:11" ht="42.75" customHeight="1">
      <c r="A8" s="40">
        <v>2</v>
      </c>
      <c r="B8" s="41" t="s">
        <v>48</v>
      </c>
      <c r="C8" s="42"/>
      <c r="D8" s="42"/>
      <c r="E8" s="43" t="s">
        <v>47</v>
      </c>
      <c r="F8" s="44">
        <v>350</v>
      </c>
      <c r="G8" s="45"/>
      <c r="H8" s="48">
        <f>(F8*G8)</f>
        <v>0</v>
      </c>
      <c r="I8" s="47"/>
      <c r="J8" s="46">
        <f>(H8*I8)</f>
        <v>0</v>
      </c>
      <c r="K8" s="48">
        <f>(H8+J8)</f>
        <v>0</v>
      </c>
    </row>
    <row r="9" spans="1:11" ht="12.75">
      <c r="A9" s="61" t="s">
        <v>36</v>
      </c>
      <c r="B9" s="62"/>
      <c r="C9" s="62"/>
      <c r="D9" s="62"/>
      <c r="E9" s="62"/>
      <c r="F9" s="62"/>
      <c r="G9" s="62"/>
      <c r="H9" s="49">
        <f>SUM(H7:H8)</f>
        <v>0</v>
      </c>
      <c r="I9" s="29"/>
      <c r="J9" s="29"/>
      <c r="K9" s="49">
        <f>SUM(K7:K8)</f>
        <v>0</v>
      </c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1:11" ht="12.75">
      <c r="A12" s="65" t="s">
        <v>51</v>
      </c>
      <c r="B12" s="65"/>
      <c r="C12" s="65"/>
      <c r="D12" s="65"/>
      <c r="E12" s="65"/>
      <c r="H12" s="13" t="s">
        <v>0</v>
      </c>
      <c r="K12" s="13" t="s">
        <v>0</v>
      </c>
    </row>
    <row r="13" spans="1:12" ht="12.75">
      <c r="A13" s="63" t="s">
        <v>49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>
      <c r="A15" s="64" t="s">
        <v>50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2.75">
      <c r="A16" s="63" t="s">
        <v>52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ht="12.75">
      <c r="B20" s="1" t="s">
        <v>55</v>
      </c>
    </row>
    <row r="21" spans="2:11" ht="12.75">
      <c r="B21" s="57" t="s">
        <v>60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2:11" ht="12.75"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2:11" ht="12.75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6" spans="2:11" ht="12.75" customHeight="1">
      <c r="B26" s="57" t="s">
        <v>66</v>
      </c>
      <c r="C26" s="57"/>
      <c r="D26" s="57"/>
      <c r="E26" s="57"/>
      <c r="F26" s="57"/>
      <c r="G26" s="57"/>
      <c r="H26" s="57"/>
      <c r="I26" s="57"/>
      <c r="J26" s="57"/>
      <c r="K26" s="57"/>
    </row>
    <row r="27" spans="2:11" ht="26.25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</row>
  </sheetData>
  <mergeCells count="7">
    <mergeCell ref="B21:K23"/>
    <mergeCell ref="B26:K27"/>
    <mergeCell ref="A9:G9"/>
    <mergeCell ref="A13:L14"/>
    <mergeCell ref="A16:L19"/>
    <mergeCell ref="A12:E12"/>
    <mergeCell ref="A15:L15"/>
  </mergeCells>
  <printOptions/>
  <pageMargins left="0.67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2012-05-16T07:33:18Z</cp:lastPrinted>
  <dcterms:created xsi:type="dcterms:W3CDTF">1997-02-26T13:46:56Z</dcterms:created>
  <dcterms:modified xsi:type="dcterms:W3CDTF">2012-05-16T07:45:31Z</dcterms:modified>
  <cp:category/>
  <cp:version/>
  <cp:contentType/>
  <cp:contentStatus/>
</cp:coreProperties>
</file>