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Pakiet nr 2" sheetId="1" r:id="rId1"/>
    <sheet name="Pakiet nr 2 A" sheetId="2" r:id="rId2"/>
    <sheet name="Pakiet nr 11" sheetId="3" r:id="rId3"/>
    <sheet name="Pakiet nr 11 A" sheetId="4" r:id="rId4"/>
  </sheets>
  <definedNames/>
  <calcPr fullCalcOnLoad="1"/>
</workbook>
</file>

<file path=xl/sharedStrings.xml><?xml version="1.0" encoding="utf-8"?>
<sst xmlns="http://schemas.openxmlformats.org/spreadsheetml/2006/main" count="159" uniqueCount="72">
  <si>
    <t xml:space="preserve"> </t>
  </si>
  <si>
    <t>Lp.</t>
  </si>
  <si>
    <t xml:space="preserve">Przedmiot zamówienia                      </t>
  </si>
  <si>
    <t>J. m.</t>
  </si>
  <si>
    <t>Ilość</t>
  </si>
  <si>
    <t>Cena jedn. netto</t>
  </si>
  <si>
    <t>Wartość netto stanowiąca iloczyn
A x B = C</t>
  </si>
  <si>
    <t>VAT  %</t>
  </si>
  <si>
    <t>Kwota VAT</t>
  </si>
  <si>
    <t>Nazwa produktu</t>
  </si>
  <si>
    <t>Producent/kraj</t>
  </si>
  <si>
    <t>A</t>
  </si>
  <si>
    <t xml:space="preserve"> B</t>
  </si>
  <si>
    <t>C</t>
  </si>
  <si>
    <t>D</t>
  </si>
  <si>
    <t>E</t>
  </si>
  <si>
    <t>F</t>
  </si>
  <si>
    <t>szt.</t>
  </si>
  <si>
    <t xml:space="preserve">
</t>
  </si>
  <si>
    <t>RAZEM</t>
  </si>
  <si>
    <r>
      <t>Gaza opatrunkowa  jałowa  0,5m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>,17nitek</t>
    </r>
  </si>
  <si>
    <t>szt</t>
  </si>
  <si>
    <r>
      <t>Gaza opatrunkowa  jałowa  1 m</t>
    </r>
    <r>
      <rPr>
        <vertAlign val="superscript"/>
        <sz val="10"/>
        <rFont val="Arial CE"/>
        <family val="2"/>
      </rPr>
      <t>2,</t>
    </r>
    <r>
      <rPr>
        <sz val="10"/>
        <rFont val="Arial CE"/>
        <family val="2"/>
      </rPr>
      <t xml:space="preserve"> 17 nitek</t>
    </r>
  </si>
  <si>
    <t>Kompresy gazowe niejałowe, 8 warstw , 5cm x 5cm,17 nitek a 100 szt.</t>
  </si>
  <si>
    <t>op.</t>
  </si>
  <si>
    <t>Kompresy  gazowe  niejałowe, 12 warstw, 7,5cm x 7,5cm,17 nitek a 100 szt.</t>
  </si>
  <si>
    <t>Kompresy gazowe niejałowe, 12 warstw,  10 cm x 10cm, 17 nitek a 100 szt.</t>
  </si>
  <si>
    <t xml:space="preserve">Kompresy   jałowe kombinowane chłonne  15 cm X 25 cm </t>
  </si>
  <si>
    <t xml:space="preserve">Kompresy jałowe kombinowane chłonne   10 cm  X 20 cm </t>
  </si>
  <si>
    <t xml:space="preserve">Kompresy jałowe kombinowane chłonne   10 cm X 10 cm </t>
  </si>
  <si>
    <r>
      <t>Kompresy gazowe jałowe, 8 warstw,         17 nitek</t>
    </r>
    <r>
      <rPr>
        <sz val="10"/>
        <color indexed="10"/>
        <rFont val="Arial CE"/>
        <family val="2"/>
      </rPr>
      <t xml:space="preserve"> </t>
    </r>
    <r>
      <rPr>
        <sz val="10"/>
        <rFont val="Arial CE"/>
        <family val="2"/>
      </rPr>
      <t xml:space="preserve"> 5cm x 5cm a 2 szt.  </t>
    </r>
  </si>
  <si>
    <t xml:space="preserve">op  2szt   </t>
  </si>
  <si>
    <r>
      <t xml:space="preserve">Kompresy gazowe jałowe, 8 warstw,        17 nitek, </t>
    </r>
    <r>
      <rPr>
        <sz val="10"/>
        <color indexed="10"/>
        <rFont val="Arial CE"/>
        <family val="2"/>
      </rPr>
      <t xml:space="preserve"> </t>
    </r>
    <r>
      <rPr>
        <sz val="10"/>
        <rFont val="Arial CE"/>
        <family val="2"/>
      </rPr>
      <t>7,5cm x 7,5cm a 2 szt.</t>
    </r>
  </si>
  <si>
    <t xml:space="preserve">op 2szt. </t>
  </si>
  <si>
    <r>
      <t>Kompresy gazowe jałowe, 8 warstw,17 nitek,</t>
    </r>
    <r>
      <rPr>
        <sz val="10"/>
        <color indexed="10"/>
        <rFont val="Arial CE"/>
        <family val="2"/>
      </rPr>
      <t xml:space="preserve"> </t>
    </r>
    <r>
      <rPr>
        <sz val="10"/>
        <rFont val="Arial CE"/>
        <family val="2"/>
      </rPr>
      <t>10cm x 10cm a 2 szt.</t>
    </r>
  </si>
  <si>
    <t xml:space="preserve">op  2szt </t>
  </si>
  <si>
    <r>
      <t xml:space="preserve">Serweta operacyjna jałowa, 40 - 45cm x 40 - 45cm, 4 warstwy z elementem RTG  i taśmą, gaza </t>
    </r>
    <r>
      <rPr>
        <sz val="10"/>
        <color indexed="10"/>
        <rFont val="Arial CE"/>
        <family val="2"/>
      </rPr>
      <t xml:space="preserve"> </t>
    </r>
    <r>
      <rPr>
        <sz val="10"/>
        <rFont val="Arial CE"/>
        <family val="2"/>
      </rPr>
      <t>17 - 20 nitek. (produkt finalny serweta operacyjna po wstępnym praniu - dokument potwierdzający wymóg).</t>
    </r>
    <r>
      <rPr>
        <sz val="10"/>
        <color indexed="10"/>
        <rFont val="Arial CE"/>
        <family val="2"/>
      </rPr>
      <t xml:space="preserve">. </t>
    </r>
    <r>
      <rPr>
        <sz val="10"/>
        <rFont val="Arial CE"/>
        <family val="2"/>
      </rPr>
      <t xml:space="preserve">Opakowanie a 2 szt.   </t>
    </r>
  </si>
  <si>
    <t>op.=2szt</t>
  </si>
  <si>
    <r>
      <t>Serweta operacyjna jałowa, 40 - 45cm x 40 - 45cm, 4 warstwy z  elementem</t>
    </r>
    <r>
      <rPr>
        <sz val="10"/>
        <color indexed="10"/>
        <rFont val="Arial CE"/>
        <family val="2"/>
      </rPr>
      <t xml:space="preserve"> </t>
    </r>
    <r>
      <rPr>
        <sz val="10"/>
        <rFont val="Arial CE"/>
        <family val="2"/>
      </rPr>
      <t>RTG taśmą, gaza  17-20 nitek. (produkt finalny serweta operacyjna po wstępnym praniu - dokument potwierdzający wymóg).</t>
    </r>
    <r>
      <rPr>
        <sz val="10"/>
        <color indexed="10"/>
        <rFont val="Arial CE"/>
        <family val="2"/>
      </rPr>
      <t xml:space="preserve">  </t>
    </r>
    <r>
      <rPr>
        <sz val="10"/>
        <rFont val="Arial CE"/>
        <family val="2"/>
      </rPr>
      <t xml:space="preserve">Opakowanie a 5 szt.   </t>
    </r>
  </si>
  <si>
    <t>op.=5szt</t>
  </si>
  <si>
    <t xml:space="preserve">Przedmiot zamówienia                 </t>
  </si>
  <si>
    <t>Wartość netto stanowiąca iloczyn 
A x B = C</t>
  </si>
  <si>
    <t xml:space="preserve"> Wartość brutto stanowiąca sumę
C + E = F</t>
  </si>
  <si>
    <t>Producent / kraj</t>
  </si>
  <si>
    <t>Razem</t>
  </si>
  <si>
    <t xml:space="preserve"> Opatrunek jałowy z siatki bawełnianej – z maścią – nie zawierającej substancji czynnych, z parafiną        a  10 x 10 cm</t>
  </si>
  <si>
    <t xml:space="preserve"> Opatrunek jałowy z siatki bawełnianej – z maścią – nie zawierającej substancji czynnych, z  parafiną      a 10 x 20 cm</t>
  </si>
  <si>
    <t xml:space="preserve"> Opatrunek hydrokoloidowy, jałowy do opatrywania ran średnio i silnie sączących 10 x 10 cm</t>
  </si>
  <si>
    <t xml:space="preserve"> Opatrunek hydrokoloidowy, jałowy do opatrywania ran średnio i silnie sączących 20 x 20 cm </t>
  </si>
  <si>
    <t>Opatrunek hydrokoloidowy, jałowy do opatrywania ran średnio i silnie sączących15 x 15 cm</t>
  </si>
  <si>
    <t>sz</t>
  </si>
  <si>
    <t xml:space="preserve"> Opatrunek hydrokoloidowy, jałowy do opatrywania ran średnio i silnie sączących na okolice kości krzyżowej 12-14 x 16-18 cm</t>
  </si>
  <si>
    <t>Kompresy jałowe z alginianów wapnia do opatrywania ran 10 x 10 cm</t>
  </si>
  <si>
    <r>
      <t>Amorficzny /bezpostaciowy/, przeźroczysty hydrożel, dozownik w formie strzykawki a 15-</t>
    </r>
    <r>
      <rPr>
        <b/>
        <sz val="9"/>
        <rFont val="Arial CE"/>
        <family val="2"/>
      </rPr>
      <t>20</t>
    </r>
    <r>
      <rPr>
        <sz val="9"/>
        <rFont val="Arial CE"/>
        <family val="2"/>
      </rPr>
      <t xml:space="preserve"> ml</t>
    </r>
  </si>
  <si>
    <t>Amorficzny /bezpostaciowy/, przeźroczysty hydrożel, dozownik w formie strzykawki a 6 ml</t>
  </si>
  <si>
    <t>Jałowy opatrunek z aktywowanym węglem do ran o silnym wysięku , pochłaniający nieprzyjemny zapach. Opatrunek musi wiązać wewnątrz  wydzielinę z rany . Rozmiar a 10x10cm.</t>
  </si>
  <si>
    <t>Jałowy opatrunek z aktywowanym węglem, dodatkowo zawierający srebro do ran o silnym wysięku ,zainfekowanych, pochłaniający nieprzyjemny zapach. Opatrunek musi wiązać wewnątrz  wydzielinę z rany . Rozmiar a 10x10cm.</t>
  </si>
  <si>
    <t xml:space="preserve"> Wartość brutto stanowiąca sumę                 C + E = F</t>
  </si>
  <si>
    <t>Załącznik nr 2 - FORMULARZ CENOWY</t>
  </si>
  <si>
    <t xml:space="preserve">  Pakiet nr 2 - Materiały opatrunkowe</t>
  </si>
  <si>
    <r>
      <t>Pakiet nr</t>
    </r>
    <r>
      <rPr>
        <b/>
        <sz val="9"/>
        <color indexed="10"/>
        <rFont val="Arial CE"/>
        <family val="2"/>
      </rPr>
      <t xml:space="preserve"> </t>
    </r>
    <r>
      <rPr>
        <b/>
        <sz val="9"/>
        <rFont val="Arial CE"/>
        <family val="2"/>
      </rPr>
      <t>11 - Materiały opatrunkowe</t>
    </r>
  </si>
  <si>
    <t xml:space="preserve">Przeciwbakteryjny,jałowy opatrunek z alginianu wapnia i srebra. Stosowany  w ranach o klinicznych objawach infekcji. Przeznaczony do ran powierzchownych i głębokich w fazie wysiękowej i ziarninowania . Rany z bardzo dużym wysiękiem. Opatrunek musi wiązać wysięk z rany w swojej strukturze. Opatrunek musi wykazywać działanie przeciw MRSA i VRE. Rozmiar a 10 x 10 cm </t>
  </si>
  <si>
    <t xml:space="preserve">Brak wypełnienia kolumny -Nazwa produktu, producent, kraj - wymaganymi informacjami spowoduje odrzucenie oferty na podstawie art. 89 ust. 1 pkt 2 Pzp.  </t>
  </si>
  <si>
    <t>W  poz.1-3; - zamawiający wymaga dostarczenia próbek w ilości 1 op. jednostkowego.</t>
  </si>
  <si>
    <t>W  poz. 3- 8  -  zamawiający wymaga zaoferowania kompresów z podwijanymi czterema brzegami / kompres bez luźnych nitek /.</t>
  </si>
  <si>
    <t>W poz. 9 -10 zamawiający wymaga produktu finalnego - serweta operacyjna po wstępnym praniu - dokument potwierdzający wymóg</t>
  </si>
  <si>
    <t>W  poz. 1-10 -  zamawiający wymaga zaoferowania wyrobu medycznego klasy II a ,minimum  reguła 6.</t>
  </si>
  <si>
    <t>W  poz. 1,2; 9-10 – zamawiający dopuszcza wszystkie metody sterylizacji.</t>
  </si>
  <si>
    <t>W  poz.1-10; - zamawiający wymaga dostarczenia próbek w ilości 1 op. jednostkowego.</t>
  </si>
  <si>
    <t xml:space="preserve">  Pakiet nr 2 A - Materiały opatrunkowe</t>
  </si>
  <si>
    <t>Przeciwbakteryjny,jałowy opatrunek z biosyntetycznych włókien o właściwościach hydrobalansu. Działanie przeciwbakteryjne poprzez uwolniony polihexametylen biguanidu zawarty w PHMB. Opatrunek przeznaczony do ran słabo i silnie sączących, zainfekowanych, również przeciw MRSA i VRE. Opatrunek musi pochłaniać nadmiar wysięku z rany i uzupełniać wilgotność w ranie. Opatrunek może pozostawać w ranie przez 7 dni . Rozmiar a 9 x 9 cm</t>
  </si>
  <si>
    <r>
      <t>Pakiet nr</t>
    </r>
    <r>
      <rPr>
        <b/>
        <sz val="9"/>
        <color indexed="10"/>
        <rFont val="Arial CE"/>
        <family val="2"/>
      </rPr>
      <t xml:space="preserve"> </t>
    </r>
    <r>
      <rPr>
        <b/>
        <sz val="9"/>
        <rFont val="Arial CE"/>
        <family val="2"/>
      </rPr>
      <t>11A - Materiały opatrunkowe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</si>
</sst>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_-* #,##0.00&quot; zł&quot;_-;\-* #,##0.00&quot; zł&quot;_-;_-* \-??&quot; zł&quot;_-;_-@_-"/>
    <numFmt numFmtId="166" formatCode="#,##0.0000"/>
    <numFmt numFmtId="167" formatCode="#,##0.00\ &quot;zł&quot;"/>
    <numFmt numFmtId="168" formatCode="#,##0.00\ _z_ł"/>
    <numFmt numFmtId="169" formatCode="#,##0.00\ [$€-1];[Red]\-#,##0.00\ [$€-1]"/>
    <numFmt numFmtId="170" formatCode="#,##0.0000\ &quot;zł&quot;;[Red]\-#,##0.0000\ &quot;zł&quot;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vertAlign val="superscript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8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19" fillId="6" borderId="10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 wrapText="1"/>
    </xf>
    <xf numFmtId="164" fontId="19" fillId="6" borderId="10" xfId="0" applyNumberFormat="1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vertical="center"/>
    </xf>
    <xf numFmtId="0" fontId="19" fillId="20" borderId="10" xfId="0" applyFont="1" applyFill="1" applyBorder="1" applyAlignment="1">
      <alignment horizontal="center" vertical="center"/>
    </xf>
    <xf numFmtId="164" fontId="19" fillId="20" borderId="10" xfId="0" applyNumberFormat="1" applyFont="1" applyFill="1" applyBorder="1" applyAlignment="1">
      <alignment horizontal="center" vertical="center"/>
    </xf>
    <xf numFmtId="0" fontId="0" fillId="2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65" fontId="19" fillId="20" borderId="11" xfId="58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19" fillId="0" borderId="0" xfId="0" applyNumberFormat="1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9" borderId="0" xfId="0" applyNumberFormat="1" applyFont="1" applyFill="1" applyAlignment="1">
      <alignment/>
    </xf>
    <xf numFmtId="0" fontId="19" fillId="9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9" borderId="0" xfId="0" applyFont="1" applyFill="1" applyAlignment="1">
      <alignment/>
    </xf>
    <xf numFmtId="0" fontId="19" fillId="9" borderId="0" xfId="0" applyFont="1" applyFill="1" applyAlignment="1">
      <alignment/>
    </xf>
    <xf numFmtId="0" fontId="24" fillId="0" borderId="0" xfId="0" applyFont="1" applyAlignment="1">
      <alignment vertical="center"/>
    </xf>
    <xf numFmtId="166" fontId="24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5" fillId="6" borderId="10" xfId="0" applyFont="1" applyFill="1" applyBorder="1" applyAlignment="1">
      <alignment horizontal="center" vertical="center"/>
    </xf>
    <xf numFmtId="0" fontId="25" fillId="6" borderId="10" xfId="0" applyFont="1" applyFill="1" applyBorder="1" applyAlignment="1">
      <alignment horizontal="center" vertical="center" wrapText="1"/>
    </xf>
    <xf numFmtId="166" fontId="25" fillId="6" borderId="10" xfId="0" applyNumberFormat="1" applyFont="1" applyFill="1" applyBorder="1" applyAlignment="1">
      <alignment horizontal="center" vertical="center" wrapText="1"/>
    </xf>
    <xf numFmtId="0" fontId="25" fillId="6" borderId="12" xfId="0" applyFont="1" applyFill="1" applyBorder="1" applyAlignment="1">
      <alignment horizontal="center" vertical="center" wrapText="1"/>
    </xf>
    <xf numFmtId="0" fontId="25" fillId="20" borderId="10" xfId="0" applyFont="1" applyFill="1" applyBorder="1" applyAlignment="1">
      <alignment vertical="center"/>
    </xf>
    <xf numFmtId="0" fontId="25" fillId="20" borderId="10" xfId="0" applyFont="1" applyFill="1" applyBorder="1" applyAlignment="1">
      <alignment horizontal="center" vertical="center"/>
    </xf>
    <xf numFmtId="166" fontId="25" fillId="20" borderId="10" xfId="0" applyNumberFormat="1" applyFont="1" applyFill="1" applyBorder="1" applyAlignment="1">
      <alignment horizontal="center" vertical="center"/>
    </xf>
    <xf numFmtId="0" fontId="25" fillId="20" borderId="12" xfId="0" applyFont="1" applyFill="1" applyBorder="1" applyAlignment="1">
      <alignment horizontal="center" vertical="center"/>
    </xf>
    <xf numFmtId="0" fontId="24" fillId="20" borderId="10" xfId="0" applyFont="1" applyFill="1" applyBorder="1" applyAlignment="1">
      <alignment vertical="center"/>
    </xf>
    <xf numFmtId="165" fontId="24" fillId="0" borderId="10" xfId="58" applyFont="1" applyFill="1" applyBorder="1" applyAlignment="1" applyProtection="1">
      <alignment vertical="center"/>
      <protection/>
    </xf>
    <xf numFmtId="165" fontId="24" fillId="0" borderId="10" xfId="58" applyFont="1" applyFill="1" applyBorder="1" applyAlignment="1" applyProtection="1">
      <alignment horizontal="right" vertical="center"/>
      <protection/>
    </xf>
    <xf numFmtId="9" fontId="24" fillId="0" borderId="10" xfId="52" applyFont="1" applyFill="1" applyBorder="1" applyAlignment="1" applyProtection="1">
      <alignment horizontal="center" vertical="center"/>
      <protection/>
    </xf>
    <xf numFmtId="165" fontId="24" fillId="0" borderId="12" xfId="58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 wrapText="1"/>
    </xf>
    <xf numFmtId="165" fontId="24" fillId="0" borderId="10" xfId="58" applyFont="1" applyFill="1" applyBorder="1" applyAlignment="1" applyProtection="1">
      <alignment vertical="center" wrapText="1"/>
      <protection/>
    </xf>
    <xf numFmtId="9" fontId="24" fillId="0" borderId="10" xfId="52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25" fillId="0" borderId="0" xfId="0" applyFont="1" applyAlignment="1">
      <alignment vertical="center"/>
    </xf>
    <xf numFmtId="165" fontId="0" fillId="0" borderId="10" xfId="58" applyFont="1" applyFill="1" applyBorder="1" applyAlignment="1" applyProtection="1">
      <alignment vertical="center"/>
      <protection/>
    </xf>
    <xf numFmtId="9" fontId="0" fillId="0" borderId="10" xfId="52" applyFont="1" applyFill="1" applyBorder="1" applyAlignment="1" applyProtection="1">
      <alignment horizontal="center" vertical="center"/>
      <protection/>
    </xf>
    <xf numFmtId="165" fontId="0" fillId="0" borderId="10" xfId="58" applyFont="1" applyFill="1" applyBorder="1" applyAlignment="1" applyProtection="1">
      <alignment horizontal="right" vertical="center"/>
      <protection/>
    </xf>
    <xf numFmtId="165" fontId="0" fillId="0" borderId="0" xfId="58" applyFont="1" applyFill="1" applyBorder="1" applyAlignment="1" applyProtection="1">
      <alignment vertical="center"/>
      <protection/>
    </xf>
    <xf numFmtId="165" fontId="0" fillId="0" borderId="10" xfId="58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>
      <alignment vertical="center" wrapText="1"/>
    </xf>
    <xf numFmtId="0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  <xf numFmtId="164" fontId="19" fillId="0" borderId="0" xfId="0" applyNumberFormat="1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wrapText="1"/>
    </xf>
    <xf numFmtId="166" fontId="25" fillId="0" borderId="0" xfId="0" applyNumberFormat="1" applyFont="1" applyAlignment="1">
      <alignment vertical="center"/>
    </xf>
    <xf numFmtId="165" fontId="24" fillId="0" borderId="13" xfId="58" applyFont="1" applyFill="1" applyBorder="1" applyAlignment="1" applyProtection="1">
      <alignment vertical="center"/>
      <protection/>
    </xf>
    <xf numFmtId="0" fontId="24" fillId="0" borderId="14" xfId="0" applyFont="1" applyFill="1" applyBorder="1" applyAlignment="1">
      <alignment horizontal="center" vertical="center" wrapText="1"/>
    </xf>
    <xf numFmtId="165" fontId="24" fillId="0" borderId="15" xfId="58" applyFont="1" applyFill="1" applyBorder="1" applyAlignment="1" applyProtection="1">
      <alignment vertical="center"/>
      <protection/>
    </xf>
    <xf numFmtId="0" fontId="24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165" fontId="25" fillId="0" borderId="16" xfId="58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vertical="center"/>
    </xf>
    <xf numFmtId="165" fontId="25" fillId="0" borderId="16" xfId="58" applyFont="1" applyFill="1" applyBorder="1" applyAlignment="1" applyProtection="1">
      <alignment vertical="center"/>
      <protection/>
    </xf>
    <xf numFmtId="0" fontId="24" fillId="0" borderId="0" xfId="0" applyFont="1" applyFill="1" applyAlignment="1">
      <alignment vertical="center"/>
    </xf>
    <xf numFmtId="0" fontId="19" fillId="20" borderId="17" xfId="0" applyNumberFormat="1" applyFont="1" applyFill="1" applyBorder="1" applyAlignment="1">
      <alignment horizontal="center" vertical="center"/>
    </xf>
    <xf numFmtId="0" fontId="19" fillId="20" borderId="18" xfId="0" applyNumberFormat="1" applyFont="1" applyFill="1" applyBorder="1" applyAlignment="1">
      <alignment horizontal="center" vertical="center"/>
    </xf>
    <xf numFmtId="0" fontId="19" fillId="20" borderId="19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25" fillId="0" borderId="2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0">
      <selection activeCell="B45" sqref="B28:J45"/>
    </sheetView>
  </sheetViews>
  <sheetFormatPr defaultColWidth="9.00390625" defaultRowHeight="12.75"/>
  <cols>
    <col min="1" max="1" width="3.00390625" style="0" customWidth="1"/>
    <col min="2" max="2" width="36.75390625" style="0" customWidth="1"/>
    <col min="4" max="4" width="7.375" style="0" customWidth="1"/>
    <col min="5" max="5" width="9.00390625" style="1" customWidth="1"/>
    <col min="6" max="6" width="13.875" style="0" customWidth="1"/>
    <col min="7" max="7" width="5.25390625" style="0" customWidth="1"/>
    <col min="8" max="8" width="12.875" style="0" customWidth="1"/>
    <col min="9" max="9" width="15.375" style="0" customWidth="1"/>
    <col min="10" max="10" width="16.125" style="0" customWidth="1"/>
    <col min="11" max="11" width="15.25390625" style="0" customWidth="1"/>
    <col min="13" max="13" width="36.25390625" style="0" customWidth="1"/>
  </cols>
  <sheetData>
    <row r="1" ht="12.75">
      <c r="E1"/>
    </row>
    <row r="2" spans="2:5" ht="12.75">
      <c r="B2" s="54" t="s">
        <v>58</v>
      </c>
      <c r="E2"/>
    </row>
    <row r="3" ht="12.75">
      <c r="E3"/>
    </row>
    <row r="4" spans="1:11" ht="12.75">
      <c r="A4" s="2" t="s">
        <v>59</v>
      </c>
      <c r="B4" s="2"/>
      <c r="C4" s="3"/>
      <c r="D4" s="3"/>
      <c r="E4" s="4"/>
      <c r="F4" s="3"/>
      <c r="G4" s="3"/>
      <c r="H4" s="3"/>
      <c r="I4" s="3"/>
      <c r="J4" s="3"/>
      <c r="K4" s="3"/>
    </row>
    <row r="5" spans="1:11" ht="12.75">
      <c r="A5" s="3"/>
      <c r="B5" s="2" t="s">
        <v>0</v>
      </c>
      <c r="C5" s="3"/>
      <c r="D5" s="3"/>
      <c r="E5" s="4"/>
      <c r="F5" s="3"/>
      <c r="G5" s="3"/>
      <c r="H5" s="3"/>
      <c r="I5" s="3"/>
      <c r="J5" s="3"/>
      <c r="K5" s="3"/>
    </row>
    <row r="6" spans="1:11" ht="51">
      <c r="A6" s="5" t="s">
        <v>1</v>
      </c>
      <c r="B6" s="5" t="s">
        <v>2</v>
      </c>
      <c r="C6" s="6" t="s">
        <v>3</v>
      </c>
      <c r="D6" s="6" t="s">
        <v>4</v>
      </c>
      <c r="E6" s="7" t="s">
        <v>5</v>
      </c>
      <c r="F6" s="6" t="s">
        <v>6</v>
      </c>
      <c r="G6" s="6" t="s">
        <v>7</v>
      </c>
      <c r="H6" s="6" t="s">
        <v>8</v>
      </c>
      <c r="I6" s="6" t="s">
        <v>57</v>
      </c>
      <c r="J6" s="6" t="s">
        <v>9</v>
      </c>
      <c r="K6" s="6" t="s">
        <v>10</v>
      </c>
    </row>
    <row r="7" spans="1:11" ht="12.75">
      <c r="A7" s="8"/>
      <c r="B7" s="8"/>
      <c r="C7" s="8"/>
      <c r="D7" s="9" t="s">
        <v>11</v>
      </c>
      <c r="E7" s="10" t="s">
        <v>12</v>
      </c>
      <c r="F7" s="9" t="s">
        <v>13</v>
      </c>
      <c r="G7" s="9" t="s">
        <v>14</v>
      </c>
      <c r="H7" s="9" t="s">
        <v>15</v>
      </c>
      <c r="I7" s="9" t="s">
        <v>16</v>
      </c>
      <c r="J7" s="11"/>
      <c r="K7" s="11"/>
    </row>
    <row r="8" spans="1:11" ht="28.5" customHeight="1">
      <c r="A8" s="24">
        <v>1</v>
      </c>
      <c r="B8" s="25" t="s">
        <v>20</v>
      </c>
      <c r="C8" s="24" t="s">
        <v>21</v>
      </c>
      <c r="D8" s="26">
        <v>12000</v>
      </c>
      <c r="E8" s="58"/>
      <c r="F8" s="56">
        <f aca="true" t="shared" si="0" ref="F8:F17">D8*E8</f>
        <v>0</v>
      </c>
      <c r="G8" s="57"/>
      <c r="H8" s="56">
        <f>F8*G8</f>
        <v>0</v>
      </c>
      <c r="I8" s="56">
        <f aca="true" t="shared" si="1" ref="I8:I17">F8+H8</f>
        <v>0</v>
      </c>
      <c r="J8" s="27"/>
      <c r="K8" s="27" t="s">
        <v>18</v>
      </c>
    </row>
    <row r="9" spans="1:11" ht="14.25">
      <c r="A9" s="24">
        <v>2</v>
      </c>
      <c r="B9" s="25" t="s">
        <v>22</v>
      </c>
      <c r="C9" s="24" t="s">
        <v>21</v>
      </c>
      <c r="D9" s="26">
        <v>13000</v>
      </c>
      <c r="E9" s="58"/>
      <c r="F9" s="56">
        <f t="shared" si="0"/>
        <v>0</v>
      </c>
      <c r="G9" s="57"/>
      <c r="H9" s="56">
        <f aca="true" t="shared" si="2" ref="H9:H17">F9*G9</f>
        <v>0</v>
      </c>
      <c r="I9" s="56">
        <f t="shared" si="1"/>
        <v>0</v>
      </c>
      <c r="J9" s="27"/>
      <c r="K9" s="27"/>
    </row>
    <row r="10" spans="1:11" ht="25.5">
      <c r="A10" s="24">
        <v>3</v>
      </c>
      <c r="B10" s="25" t="s">
        <v>23</v>
      </c>
      <c r="C10" s="24" t="s">
        <v>24</v>
      </c>
      <c r="D10" s="26">
        <v>1000</v>
      </c>
      <c r="E10" s="58"/>
      <c r="F10" s="56">
        <f t="shared" si="0"/>
        <v>0</v>
      </c>
      <c r="G10" s="57"/>
      <c r="H10" s="56">
        <f t="shared" si="2"/>
        <v>0</v>
      </c>
      <c r="I10" s="56">
        <f t="shared" si="1"/>
        <v>0</v>
      </c>
      <c r="J10" s="27"/>
      <c r="K10" s="27"/>
    </row>
    <row r="11" spans="1:11" ht="25.5">
      <c r="A11" s="24">
        <v>4</v>
      </c>
      <c r="B11" s="25" t="s">
        <v>25</v>
      </c>
      <c r="C11" s="24" t="s">
        <v>24</v>
      </c>
      <c r="D11" s="26">
        <v>1000</v>
      </c>
      <c r="E11" s="58"/>
      <c r="F11" s="56">
        <f t="shared" si="0"/>
        <v>0</v>
      </c>
      <c r="G11" s="57"/>
      <c r="H11" s="56">
        <f t="shared" si="2"/>
        <v>0</v>
      </c>
      <c r="I11" s="56">
        <f t="shared" si="1"/>
        <v>0</v>
      </c>
      <c r="J11" s="27"/>
      <c r="K11" s="27" t="s">
        <v>18</v>
      </c>
    </row>
    <row r="12" spans="1:11" ht="25.5">
      <c r="A12" s="24">
        <v>5</v>
      </c>
      <c r="B12" s="25" t="s">
        <v>26</v>
      </c>
      <c r="C12" s="24" t="s">
        <v>24</v>
      </c>
      <c r="D12" s="26">
        <v>1000</v>
      </c>
      <c r="E12" s="58"/>
      <c r="F12" s="56">
        <f t="shared" si="0"/>
        <v>0</v>
      </c>
      <c r="G12" s="57"/>
      <c r="H12" s="56">
        <f t="shared" si="2"/>
        <v>0</v>
      </c>
      <c r="I12" s="56">
        <f t="shared" si="1"/>
        <v>0</v>
      </c>
      <c r="J12" s="27"/>
      <c r="K12" s="27"/>
    </row>
    <row r="13" spans="1:11" ht="25.5">
      <c r="A13" s="24">
        <v>6</v>
      </c>
      <c r="B13" s="12" t="s">
        <v>30</v>
      </c>
      <c r="C13" s="13" t="s">
        <v>31</v>
      </c>
      <c r="D13" s="26">
        <v>200000</v>
      </c>
      <c r="E13" s="58"/>
      <c r="F13" s="56">
        <f t="shared" si="0"/>
        <v>0</v>
      </c>
      <c r="G13" s="57"/>
      <c r="H13" s="56">
        <f t="shared" si="2"/>
        <v>0</v>
      </c>
      <c r="I13" s="56">
        <f t="shared" si="1"/>
        <v>0</v>
      </c>
      <c r="J13" s="27"/>
      <c r="K13" s="27" t="s">
        <v>18</v>
      </c>
    </row>
    <row r="14" spans="1:11" ht="25.5">
      <c r="A14" s="24">
        <v>7</v>
      </c>
      <c r="B14" s="12" t="s">
        <v>32</v>
      </c>
      <c r="C14" s="13" t="s">
        <v>33</v>
      </c>
      <c r="D14" s="26">
        <v>120000</v>
      </c>
      <c r="E14" s="58"/>
      <c r="F14" s="56">
        <f t="shared" si="0"/>
        <v>0</v>
      </c>
      <c r="G14" s="57"/>
      <c r="H14" s="56">
        <f t="shared" si="2"/>
        <v>0</v>
      </c>
      <c r="I14" s="56">
        <f t="shared" si="1"/>
        <v>0</v>
      </c>
      <c r="J14" s="27"/>
      <c r="K14" s="27"/>
    </row>
    <row r="15" spans="1:11" ht="25.5">
      <c r="A15" s="24">
        <v>8</v>
      </c>
      <c r="B15" s="12" t="s">
        <v>34</v>
      </c>
      <c r="C15" s="13" t="s">
        <v>35</v>
      </c>
      <c r="D15" s="26">
        <v>80000</v>
      </c>
      <c r="E15" s="58"/>
      <c r="F15" s="56">
        <f t="shared" si="0"/>
        <v>0</v>
      </c>
      <c r="G15" s="57"/>
      <c r="H15" s="56">
        <f t="shared" si="2"/>
        <v>0</v>
      </c>
      <c r="I15" s="56">
        <f t="shared" si="1"/>
        <v>0</v>
      </c>
      <c r="J15" s="27"/>
      <c r="K15" s="27" t="s">
        <v>18</v>
      </c>
    </row>
    <row r="16" spans="1:11" ht="76.5">
      <c r="A16" s="24">
        <v>9</v>
      </c>
      <c r="B16" s="61" t="s">
        <v>36</v>
      </c>
      <c r="C16" s="13" t="s">
        <v>37</v>
      </c>
      <c r="D16" s="14">
        <v>7000</v>
      </c>
      <c r="E16" s="60"/>
      <c r="F16" s="56">
        <f t="shared" si="0"/>
        <v>0</v>
      </c>
      <c r="G16" s="57"/>
      <c r="H16" s="56">
        <f t="shared" si="2"/>
        <v>0</v>
      </c>
      <c r="I16" s="56">
        <f t="shared" si="1"/>
        <v>0</v>
      </c>
      <c r="J16" s="27"/>
      <c r="K16" s="27" t="s">
        <v>18</v>
      </c>
    </row>
    <row r="17" spans="1:11" ht="75.75" customHeight="1" thickBot="1">
      <c r="A17" s="24">
        <v>10</v>
      </c>
      <c r="B17" s="61" t="s">
        <v>38</v>
      </c>
      <c r="C17" s="13" t="s">
        <v>39</v>
      </c>
      <c r="D17" s="14">
        <v>6000</v>
      </c>
      <c r="E17" s="60"/>
      <c r="F17" s="56">
        <f t="shared" si="0"/>
        <v>0</v>
      </c>
      <c r="G17" s="57"/>
      <c r="H17" s="56">
        <f t="shared" si="2"/>
        <v>0</v>
      </c>
      <c r="I17" s="56">
        <f t="shared" si="1"/>
        <v>0</v>
      </c>
      <c r="J17" s="27"/>
      <c r="K17" s="27"/>
    </row>
    <row r="18" spans="1:11" ht="13.5" thickBot="1">
      <c r="A18" s="83" t="s">
        <v>19</v>
      </c>
      <c r="B18" s="84"/>
      <c r="C18" s="84"/>
      <c r="D18" s="84"/>
      <c r="E18" s="85"/>
      <c r="F18" s="15">
        <f>SUM(F8:F17)</f>
        <v>0</v>
      </c>
      <c r="G18" s="16"/>
      <c r="H18" s="59"/>
      <c r="I18" s="15">
        <f>SUM(I8:I17)</f>
        <v>0</v>
      </c>
      <c r="J18" s="3"/>
      <c r="K18" s="3"/>
    </row>
    <row r="19" spans="1:11" ht="12.75">
      <c r="A19" s="17"/>
      <c r="B19" s="17"/>
      <c r="C19" s="17"/>
      <c r="D19" s="17"/>
      <c r="E19" s="18"/>
      <c r="F19" s="19"/>
      <c r="G19" s="20"/>
      <c r="H19" s="20"/>
      <c r="I19" s="20"/>
      <c r="J19" s="21"/>
      <c r="K19" s="21"/>
    </row>
    <row r="20" spans="1:11" ht="12.75">
      <c r="A20" s="66"/>
      <c r="B20" s="66"/>
      <c r="C20" s="66"/>
      <c r="D20" s="66"/>
      <c r="E20" s="66"/>
      <c r="F20" s="66"/>
      <c r="G20" s="68"/>
      <c r="H20" s="68"/>
      <c r="I20" s="68"/>
      <c r="J20" s="68"/>
      <c r="K20" s="68"/>
    </row>
    <row r="21" spans="1:11" ht="12.75">
      <c r="A21" s="66"/>
      <c r="B21" s="67" t="s">
        <v>66</v>
      </c>
      <c r="C21" s="67"/>
      <c r="D21" s="67"/>
      <c r="E21" s="67"/>
      <c r="F21" s="67"/>
      <c r="G21" s="69"/>
      <c r="H21" s="69"/>
      <c r="I21" s="69"/>
      <c r="J21" s="68"/>
      <c r="K21" s="68"/>
    </row>
    <row r="22" spans="1:11" ht="12.75">
      <c r="A22" s="66"/>
      <c r="B22" s="67" t="s">
        <v>64</v>
      </c>
      <c r="C22" s="67"/>
      <c r="D22" s="67"/>
      <c r="E22" s="67"/>
      <c r="F22" s="67"/>
      <c r="G22" s="69"/>
      <c r="H22" s="69"/>
      <c r="I22" s="69"/>
      <c r="J22" s="68"/>
      <c r="K22" s="68"/>
    </row>
    <row r="23" spans="1:11" ht="18.75" customHeight="1">
      <c r="A23" s="66"/>
      <c r="B23" s="67" t="s">
        <v>68</v>
      </c>
      <c r="C23" s="67"/>
      <c r="D23" s="67"/>
      <c r="E23" s="67"/>
      <c r="F23" s="67"/>
      <c r="G23" s="69"/>
      <c r="H23" s="69"/>
      <c r="I23" s="69"/>
      <c r="J23" s="68"/>
      <c r="K23" s="68"/>
    </row>
    <row r="24" spans="1:11" ht="15" customHeight="1">
      <c r="A24" s="66"/>
      <c r="B24" s="67" t="s">
        <v>67</v>
      </c>
      <c r="C24" s="67"/>
      <c r="D24" s="67"/>
      <c r="E24" s="67"/>
      <c r="F24" s="67"/>
      <c r="G24" s="69"/>
      <c r="H24" s="69"/>
      <c r="I24" s="69"/>
      <c r="J24" s="68"/>
      <c r="K24" s="68"/>
    </row>
    <row r="25" spans="1:11" s="71" customFormat="1" ht="18" customHeight="1">
      <c r="A25" s="62"/>
      <c r="B25" s="64" t="s">
        <v>65</v>
      </c>
      <c r="C25" s="64"/>
      <c r="D25" s="64"/>
      <c r="E25" s="64"/>
      <c r="F25" s="64"/>
      <c r="G25" s="65"/>
      <c r="H25" s="65"/>
      <c r="I25" s="65"/>
      <c r="J25" s="63"/>
      <c r="K25" s="63"/>
    </row>
    <row r="26" spans="1:11" ht="12.75" hidden="1">
      <c r="A26" s="22"/>
      <c r="B26" s="23"/>
      <c r="C26" s="23"/>
      <c r="D26" s="23"/>
      <c r="E26" s="23"/>
      <c r="F26" s="23"/>
      <c r="G26" s="29"/>
      <c r="H26" s="29"/>
      <c r="I26" s="29"/>
      <c r="J26" s="28"/>
      <c r="K26" s="28"/>
    </row>
    <row r="27" spans="1:11" ht="12.75" hidden="1">
      <c r="A27" s="22"/>
      <c r="B27" s="23"/>
      <c r="C27" s="23"/>
      <c r="D27" s="23"/>
      <c r="E27" s="23"/>
      <c r="F27" s="23"/>
      <c r="G27" s="29"/>
      <c r="H27" s="29"/>
      <c r="I27" s="29"/>
      <c r="J27" s="28"/>
      <c r="K27" s="28"/>
    </row>
    <row r="28" ht="18" customHeight="1">
      <c r="E28"/>
    </row>
    <row r="29" ht="12.75" hidden="1">
      <c r="E29"/>
    </row>
    <row r="30" ht="12.75" hidden="1">
      <c r="E30"/>
    </row>
    <row r="31" ht="12.75" hidden="1">
      <c r="E31"/>
    </row>
    <row r="32" ht="12.75" hidden="1">
      <c r="E32"/>
    </row>
    <row r="33" ht="12.75" hidden="1">
      <c r="E33"/>
    </row>
    <row r="34" ht="12.75" hidden="1">
      <c r="E34"/>
    </row>
    <row r="35" ht="12.75" hidden="1">
      <c r="E35"/>
    </row>
    <row r="36" ht="12.75" hidden="1">
      <c r="E36"/>
    </row>
    <row r="37" ht="12.75" hidden="1">
      <c r="E37"/>
    </row>
    <row r="38" ht="12.75" hidden="1">
      <c r="E38"/>
    </row>
    <row r="39" ht="12.75" hidden="1">
      <c r="E39"/>
    </row>
    <row r="40" ht="12.75" hidden="1">
      <c r="E40"/>
    </row>
    <row r="41" ht="12.75" hidden="1">
      <c r="E41"/>
    </row>
    <row r="42" ht="12.75" hidden="1">
      <c r="E42"/>
    </row>
    <row r="43" ht="12.75" hidden="1">
      <c r="E43"/>
    </row>
    <row r="44" ht="12.75" hidden="1">
      <c r="E44"/>
    </row>
    <row r="45" spans="2:11" ht="24.75" customHeight="1">
      <c r="B45" s="86" t="s">
        <v>62</v>
      </c>
      <c r="C45" s="87"/>
      <c r="D45" s="87"/>
      <c r="E45" s="87"/>
      <c r="F45" s="87"/>
      <c r="G45" s="87"/>
      <c r="H45" s="87"/>
      <c r="I45" s="87"/>
      <c r="J45" s="87"/>
      <c r="K45" s="72"/>
    </row>
    <row r="46" spans="2:11" ht="12.75">
      <c r="B46" s="54"/>
      <c r="C46" s="54"/>
      <c r="D46" s="54"/>
      <c r="E46" s="70"/>
      <c r="F46" s="54"/>
      <c r="G46" s="54"/>
      <c r="H46" s="54"/>
      <c r="I46" s="54"/>
      <c r="J46" s="54"/>
      <c r="K46" s="54"/>
    </row>
  </sheetData>
  <sheetProtection selectLockedCells="1" selectUnlockedCells="1"/>
  <mergeCells count="2">
    <mergeCell ref="A18:E18"/>
    <mergeCell ref="B45:J45"/>
  </mergeCells>
  <printOptions horizontalCentered="1"/>
  <pageMargins left="0.39375" right="0.19652777777777777" top="0.9840277777777777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C4" sqref="C4"/>
    </sheetView>
  </sheetViews>
  <sheetFormatPr defaultColWidth="9.00390625" defaultRowHeight="12.75"/>
  <cols>
    <col min="1" max="1" width="3.00390625" style="0" customWidth="1"/>
    <col min="2" max="2" width="36.75390625" style="0" customWidth="1"/>
    <col min="4" max="4" width="7.375" style="0" customWidth="1"/>
    <col min="5" max="5" width="9.00390625" style="1" customWidth="1"/>
    <col min="6" max="6" width="13.875" style="0" customWidth="1"/>
    <col min="7" max="7" width="5.25390625" style="0" customWidth="1"/>
    <col min="8" max="8" width="12.875" style="0" customWidth="1"/>
    <col min="9" max="9" width="15.375" style="0" customWidth="1"/>
    <col min="10" max="10" width="16.125" style="0" customWidth="1"/>
    <col min="11" max="11" width="15.25390625" style="0" customWidth="1"/>
    <col min="13" max="13" width="36.25390625" style="0" customWidth="1"/>
  </cols>
  <sheetData>
    <row r="1" ht="12.75">
      <c r="E1"/>
    </row>
    <row r="2" spans="2:5" ht="12.75">
      <c r="B2" s="54" t="s">
        <v>58</v>
      </c>
      <c r="E2"/>
    </row>
    <row r="3" ht="12.75">
      <c r="E3"/>
    </row>
    <row r="4" spans="1:11" ht="12.75">
      <c r="A4" s="2" t="s">
        <v>69</v>
      </c>
      <c r="B4" s="2"/>
      <c r="C4" s="3"/>
      <c r="D4" s="3"/>
      <c r="E4" s="4"/>
      <c r="F4" s="3"/>
      <c r="G4" s="3"/>
      <c r="H4" s="3"/>
      <c r="I4" s="3"/>
      <c r="J4" s="3"/>
      <c r="K4" s="3"/>
    </row>
    <row r="5" spans="1:11" ht="12.75">
      <c r="A5" s="3"/>
      <c r="B5" s="2" t="s">
        <v>0</v>
      </c>
      <c r="C5" s="3"/>
      <c r="D5" s="3"/>
      <c r="E5" s="4"/>
      <c r="F5" s="3"/>
      <c r="G5" s="3"/>
      <c r="H5" s="3"/>
      <c r="I5" s="3"/>
      <c r="J5" s="3"/>
      <c r="K5" s="3"/>
    </row>
    <row r="6" spans="1:11" ht="51">
      <c r="A6" s="5" t="s">
        <v>1</v>
      </c>
      <c r="B6" s="5" t="s">
        <v>2</v>
      </c>
      <c r="C6" s="6" t="s">
        <v>3</v>
      </c>
      <c r="D6" s="6" t="s">
        <v>4</v>
      </c>
      <c r="E6" s="7" t="s">
        <v>5</v>
      </c>
      <c r="F6" s="6" t="s">
        <v>6</v>
      </c>
      <c r="G6" s="6" t="s">
        <v>7</v>
      </c>
      <c r="H6" s="6" t="s">
        <v>8</v>
      </c>
      <c r="I6" s="6" t="s">
        <v>57</v>
      </c>
      <c r="J6" s="6" t="s">
        <v>9</v>
      </c>
      <c r="K6" s="6" t="s">
        <v>10</v>
      </c>
    </row>
    <row r="7" spans="1:11" ht="12.75">
      <c r="A7" s="8"/>
      <c r="B7" s="8"/>
      <c r="C7" s="8"/>
      <c r="D7" s="9" t="s">
        <v>11</v>
      </c>
      <c r="E7" s="10" t="s">
        <v>12</v>
      </c>
      <c r="F7" s="9" t="s">
        <v>13</v>
      </c>
      <c r="G7" s="9" t="s">
        <v>14</v>
      </c>
      <c r="H7" s="9" t="s">
        <v>15</v>
      </c>
      <c r="I7" s="9" t="s">
        <v>16</v>
      </c>
      <c r="J7" s="11"/>
      <c r="K7" s="11"/>
    </row>
    <row r="8" spans="1:11" ht="28.5" customHeight="1">
      <c r="A8" s="24">
        <v>1</v>
      </c>
      <c r="B8" s="25" t="s">
        <v>27</v>
      </c>
      <c r="C8" s="24" t="s">
        <v>17</v>
      </c>
      <c r="D8" s="26">
        <v>2000</v>
      </c>
      <c r="E8" s="58"/>
      <c r="F8" s="56">
        <f>D8*E8</f>
        <v>0</v>
      </c>
      <c r="G8" s="57"/>
      <c r="H8" s="56">
        <f>F8*G8</f>
        <v>0</v>
      </c>
      <c r="I8" s="56">
        <f>F8+H8</f>
        <v>0</v>
      </c>
      <c r="J8" s="27"/>
      <c r="K8" s="27" t="s">
        <v>18</v>
      </c>
    </row>
    <row r="9" spans="1:11" ht="25.5">
      <c r="A9" s="24">
        <v>2</v>
      </c>
      <c r="B9" s="25" t="s">
        <v>28</v>
      </c>
      <c r="C9" s="24" t="s">
        <v>17</v>
      </c>
      <c r="D9" s="26">
        <v>10000</v>
      </c>
      <c r="E9" s="58"/>
      <c r="F9" s="56">
        <f>D9*E9</f>
        <v>0</v>
      </c>
      <c r="G9" s="57"/>
      <c r="H9" s="56">
        <f>F9*G9</f>
        <v>0</v>
      </c>
      <c r="I9" s="56">
        <f>F9+H9</f>
        <v>0</v>
      </c>
      <c r="J9" s="27"/>
      <c r="K9" s="27"/>
    </row>
    <row r="10" spans="1:11" ht="26.25" thickBot="1">
      <c r="A10" s="24">
        <v>3</v>
      </c>
      <c r="B10" s="25" t="s">
        <v>29</v>
      </c>
      <c r="C10" s="24" t="s">
        <v>17</v>
      </c>
      <c r="D10" s="26">
        <v>2000</v>
      </c>
      <c r="E10" s="58"/>
      <c r="F10" s="56">
        <f>D10*E10</f>
        <v>0</v>
      </c>
      <c r="G10" s="57"/>
      <c r="H10" s="56">
        <f>F10*G10</f>
        <v>0</v>
      </c>
      <c r="I10" s="56">
        <f>F10+H10</f>
        <v>0</v>
      </c>
      <c r="J10" s="27"/>
      <c r="K10" s="27" t="s">
        <v>18</v>
      </c>
    </row>
    <row r="11" spans="1:11" ht="13.5" thickBot="1">
      <c r="A11" s="83" t="s">
        <v>19</v>
      </c>
      <c r="B11" s="84"/>
      <c r="C11" s="84"/>
      <c r="D11" s="84"/>
      <c r="E11" s="85"/>
      <c r="F11" s="15">
        <f>SUM(F8:F10)</f>
        <v>0</v>
      </c>
      <c r="G11" s="16"/>
      <c r="H11" s="59"/>
      <c r="I11" s="15">
        <f>SUM(I8:I10)</f>
        <v>0</v>
      </c>
      <c r="J11" s="3"/>
      <c r="K11" s="3"/>
    </row>
    <row r="12" spans="1:11" ht="12.75">
      <c r="A12" s="17"/>
      <c r="B12" s="17"/>
      <c r="C12" s="17"/>
      <c r="D12" s="17"/>
      <c r="E12" s="18"/>
      <c r="F12" s="19"/>
      <c r="G12" s="20"/>
      <c r="H12" s="20"/>
      <c r="I12" s="20"/>
      <c r="J12" s="21"/>
      <c r="K12" s="21"/>
    </row>
    <row r="13" spans="1:11" ht="12.75">
      <c r="A13" s="66"/>
      <c r="B13" s="66"/>
      <c r="C13" s="66"/>
      <c r="D13" s="66"/>
      <c r="E13" s="66"/>
      <c r="F13" s="66"/>
      <c r="G13" s="68"/>
      <c r="H13" s="68"/>
      <c r="I13" s="68"/>
      <c r="J13" s="68"/>
      <c r="K13" s="68"/>
    </row>
    <row r="14" spans="1:11" ht="18.75" customHeight="1">
      <c r="A14" s="66"/>
      <c r="B14" s="67" t="s">
        <v>63</v>
      </c>
      <c r="C14" s="67"/>
      <c r="D14" s="67"/>
      <c r="E14" s="67"/>
      <c r="F14" s="67"/>
      <c r="G14" s="69"/>
      <c r="H14" s="69"/>
      <c r="I14" s="69"/>
      <c r="J14" s="68"/>
      <c r="K14" s="68"/>
    </row>
    <row r="15" spans="1:11" ht="12.75" hidden="1">
      <c r="A15" s="22"/>
      <c r="B15" s="23"/>
      <c r="C15" s="23"/>
      <c r="D15" s="23"/>
      <c r="E15" s="23"/>
      <c r="F15" s="23"/>
      <c r="G15" s="29"/>
      <c r="H15" s="29"/>
      <c r="I15" s="29"/>
      <c r="J15" s="28"/>
      <c r="K15" s="28"/>
    </row>
    <row r="16" spans="1:11" ht="12.75" hidden="1">
      <c r="A16" s="22"/>
      <c r="B16" s="23"/>
      <c r="C16" s="23"/>
      <c r="D16" s="23"/>
      <c r="E16" s="23"/>
      <c r="F16" s="23"/>
      <c r="G16" s="29"/>
      <c r="H16" s="29"/>
      <c r="I16" s="29"/>
      <c r="J16" s="28"/>
      <c r="K16" s="28"/>
    </row>
    <row r="17" ht="18" customHeight="1">
      <c r="E17"/>
    </row>
    <row r="18" ht="12.75" hidden="1">
      <c r="E18"/>
    </row>
    <row r="19" ht="12.75" hidden="1">
      <c r="E19"/>
    </row>
    <row r="20" ht="12.75" hidden="1">
      <c r="E20"/>
    </row>
    <row r="21" ht="12.75" hidden="1">
      <c r="E21"/>
    </row>
    <row r="22" ht="12.75" hidden="1">
      <c r="E22"/>
    </row>
    <row r="23" ht="12.75" hidden="1">
      <c r="E23"/>
    </row>
    <row r="24" ht="12.75" hidden="1">
      <c r="E24"/>
    </row>
    <row r="25" ht="12.75" hidden="1">
      <c r="E25"/>
    </row>
    <row r="26" ht="12.75" hidden="1">
      <c r="E26"/>
    </row>
    <row r="27" ht="12.75" hidden="1">
      <c r="E27"/>
    </row>
    <row r="28" ht="12.75" hidden="1">
      <c r="E28"/>
    </row>
    <row r="29" ht="12.75" hidden="1">
      <c r="E29"/>
    </row>
    <row r="30" ht="12.75" hidden="1">
      <c r="E30"/>
    </row>
    <row r="31" ht="12.75" hidden="1">
      <c r="E31"/>
    </row>
    <row r="32" ht="12.75" hidden="1">
      <c r="E32"/>
    </row>
    <row r="33" ht="12.75" hidden="1">
      <c r="E33"/>
    </row>
    <row r="34" spans="2:11" ht="24.75" customHeight="1">
      <c r="B34" s="86" t="s">
        <v>62</v>
      </c>
      <c r="C34" s="87"/>
      <c r="D34" s="87"/>
      <c r="E34" s="87"/>
      <c r="F34" s="87"/>
      <c r="G34" s="87"/>
      <c r="H34" s="87"/>
      <c r="I34" s="87"/>
      <c r="J34" s="87"/>
      <c r="K34" s="72"/>
    </row>
    <row r="35" spans="2:11" ht="12.75">
      <c r="B35" s="54"/>
      <c r="C35" s="54"/>
      <c r="D35" s="54"/>
      <c r="E35" s="70"/>
      <c r="F35" s="54"/>
      <c r="G35" s="54"/>
      <c r="H35" s="54"/>
      <c r="I35" s="54"/>
      <c r="J35" s="54"/>
      <c r="K35" s="54"/>
    </row>
  </sheetData>
  <sheetProtection selectLockedCells="1" selectUnlockedCells="1"/>
  <mergeCells count="2">
    <mergeCell ref="A11:E11"/>
    <mergeCell ref="B34:J34"/>
  </mergeCells>
  <printOptions horizontalCentered="1"/>
  <pageMargins left="0.39375" right="0.19652777777777777" top="0.9840277777777777" bottom="0.393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8">
      <selection activeCell="C21" sqref="C21"/>
    </sheetView>
  </sheetViews>
  <sheetFormatPr defaultColWidth="9.00390625" defaultRowHeight="12.75"/>
  <cols>
    <col min="1" max="1" width="3.375" style="30" customWidth="1"/>
    <col min="2" max="2" width="40.00390625" style="30" customWidth="1"/>
    <col min="3" max="3" width="11.375" style="30" customWidth="1"/>
    <col min="4" max="4" width="6.875" style="30" customWidth="1"/>
    <col min="5" max="5" width="11.25390625" style="31" customWidth="1"/>
    <col min="6" max="6" width="13.25390625" style="30" customWidth="1"/>
    <col min="7" max="7" width="5.375" style="30" customWidth="1"/>
    <col min="8" max="8" width="11.875" style="30" customWidth="1"/>
    <col min="9" max="9" width="13.375" style="30" customWidth="1"/>
    <col min="10" max="10" width="13.00390625" style="30" customWidth="1"/>
    <col min="11" max="11" width="12.875" style="30" customWidth="1"/>
    <col min="12" max="16384" width="9.125" style="30" customWidth="1"/>
  </cols>
  <sheetData>
    <row r="1" ht="12">
      <c r="B1" s="55" t="s">
        <v>58</v>
      </c>
    </row>
    <row r="4" ht="12" hidden="1"/>
    <row r="5" ht="12" hidden="1"/>
    <row r="6" spans="1:2" ht="12" hidden="1">
      <c r="A6" s="32"/>
      <c r="B6" s="32"/>
    </row>
    <row r="7" spans="1:2" ht="12" hidden="1">
      <c r="A7" s="32"/>
      <c r="B7" s="32"/>
    </row>
    <row r="8" spans="1:2" ht="12">
      <c r="A8" s="32" t="s">
        <v>60</v>
      </c>
      <c r="B8" s="32"/>
    </row>
    <row r="9" ht="12">
      <c r="B9" s="32"/>
    </row>
    <row r="10" spans="1:11" ht="60">
      <c r="A10" s="33" t="s">
        <v>1</v>
      </c>
      <c r="B10" s="33" t="s">
        <v>40</v>
      </c>
      <c r="C10" s="34" t="s">
        <v>3</v>
      </c>
      <c r="D10" s="34" t="s">
        <v>4</v>
      </c>
      <c r="E10" s="35" t="s">
        <v>5</v>
      </c>
      <c r="F10" s="34" t="s">
        <v>41</v>
      </c>
      <c r="G10" s="34" t="s">
        <v>7</v>
      </c>
      <c r="H10" s="34" t="s">
        <v>8</v>
      </c>
      <c r="I10" s="36" t="s">
        <v>42</v>
      </c>
      <c r="J10" s="34" t="s">
        <v>9</v>
      </c>
      <c r="K10" s="34" t="s">
        <v>43</v>
      </c>
    </row>
    <row r="11" spans="1:11" ht="12">
      <c r="A11" s="37"/>
      <c r="B11" s="37"/>
      <c r="C11" s="37"/>
      <c r="D11" s="38" t="s">
        <v>11</v>
      </c>
      <c r="E11" s="39" t="s">
        <v>12</v>
      </c>
      <c r="F11" s="38" t="s">
        <v>13</v>
      </c>
      <c r="G11" s="38" t="s">
        <v>14</v>
      </c>
      <c r="H11" s="38" t="s">
        <v>15</v>
      </c>
      <c r="I11" s="40" t="s">
        <v>16</v>
      </c>
      <c r="J11" s="41"/>
      <c r="K11" s="41"/>
    </row>
    <row r="12" spans="1:11" ht="36">
      <c r="A12" s="47">
        <v>1</v>
      </c>
      <c r="B12" s="48" t="s">
        <v>45</v>
      </c>
      <c r="C12" s="49" t="s">
        <v>17</v>
      </c>
      <c r="D12" s="50">
        <v>600</v>
      </c>
      <c r="E12" s="42"/>
      <c r="F12" s="43">
        <f aca="true" t="shared" si="0" ref="F12:F19">D12*E12</f>
        <v>0</v>
      </c>
      <c r="G12" s="44"/>
      <c r="H12" s="42">
        <f aca="true" t="shared" si="1" ref="H12:H19">F12*G12</f>
        <v>0</v>
      </c>
      <c r="I12" s="45">
        <f aca="true" t="shared" si="2" ref="I12:I19">F12+H12</f>
        <v>0</v>
      </c>
      <c r="J12" s="46"/>
      <c r="K12" s="46" t="s">
        <v>18</v>
      </c>
    </row>
    <row r="13" spans="1:11" ht="36">
      <c r="A13" s="47">
        <v>2</v>
      </c>
      <c r="B13" s="48" t="s">
        <v>46</v>
      </c>
      <c r="C13" s="49" t="s">
        <v>17</v>
      </c>
      <c r="D13" s="50">
        <v>2000</v>
      </c>
      <c r="E13" s="42"/>
      <c r="F13" s="43">
        <f t="shared" si="0"/>
        <v>0</v>
      </c>
      <c r="G13" s="44"/>
      <c r="H13" s="42">
        <f t="shared" si="1"/>
        <v>0</v>
      </c>
      <c r="I13" s="45">
        <f t="shared" si="2"/>
        <v>0</v>
      </c>
      <c r="J13" s="46"/>
      <c r="K13" s="46" t="s">
        <v>18</v>
      </c>
    </row>
    <row r="14" spans="1:11" ht="36">
      <c r="A14" s="47">
        <v>3</v>
      </c>
      <c r="B14" s="48" t="s">
        <v>47</v>
      </c>
      <c r="C14" s="49" t="s">
        <v>17</v>
      </c>
      <c r="D14" s="50">
        <v>2000</v>
      </c>
      <c r="E14" s="42"/>
      <c r="F14" s="43">
        <f t="shared" si="0"/>
        <v>0</v>
      </c>
      <c r="G14" s="44"/>
      <c r="H14" s="42">
        <f t="shared" si="1"/>
        <v>0</v>
      </c>
      <c r="I14" s="45">
        <f t="shared" si="2"/>
        <v>0</v>
      </c>
      <c r="J14" s="46"/>
      <c r="K14" s="46" t="s">
        <v>18</v>
      </c>
    </row>
    <row r="15" spans="1:11" ht="36">
      <c r="A15" s="47">
        <v>4</v>
      </c>
      <c r="B15" s="48" t="s">
        <v>48</v>
      </c>
      <c r="C15" s="49" t="s">
        <v>17</v>
      </c>
      <c r="D15" s="50">
        <v>200</v>
      </c>
      <c r="E15" s="42"/>
      <c r="F15" s="43">
        <f t="shared" si="0"/>
        <v>0</v>
      </c>
      <c r="G15" s="44"/>
      <c r="H15" s="42">
        <f t="shared" si="1"/>
        <v>0</v>
      </c>
      <c r="I15" s="45">
        <f t="shared" si="2"/>
        <v>0</v>
      </c>
      <c r="J15" s="46"/>
      <c r="K15" s="46" t="s">
        <v>18</v>
      </c>
    </row>
    <row r="16" spans="1:11" ht="36">
      <c r="A16" s="47">
        <v>5</v>
      </c>
      <c r="B16" s="48" t="s">
        <v>49</v>
      </c>
      <c r="C16" s="49" t="s">
        <v>50</v>
      </c>
      <c r="D16" s="50">
        <v>200</v>
      </c>
      <c r="E16" s="42"/>
      <c r="F16" s="43">
        <f t="shared" si="0"/>
        <v>0</v>
      </c>
      <c r="G16" s="44"/>
      <c r="H16" s="42">
        <f t="shared" si="1"/>
        <v>0</v>
      </c>
      <c r="I16" s="45">
        <f t="shared" si="2"/>
        <v>0</v>
      </c>
      <c r="J16" s="46"/>
      <c r="K16" s="46" t="s">
        <v>18</v>
      </c>
    </row>
    <row r="17" spans="1:11" ht="36">
      <c r="A17" s="47">
        <v>6</v>
      </c>
      <c r="B17" s="48" t="s">
        <v>51</v>
      </c>
      <c r="C17" s="49" t="s">
        <v>17</v>
      </c>
      <c r="D17" s="50">
        <v>300</v>
      </c>
      <c r="E17" s="42"/>
      <c r="F17" s="43">
        <f t="shared" si="0"/>
        <v>0</v>
      </c>
      <c r="G17" s="44"/>
      <c r="H17" s="42">
        <f t="shared" si="1"/>
        <v>0</v>
      </c>
      <c r="I17" s="45">
        <f t="shared" si="2"/>
        <v>0</v>
      </c>
      <c r="J17" s="46"/>
      <c r="K17" s="46" t="s">
        <v>18</v>
      </c>
    </row>
    <row r="18" spans="1:11" ht="24">
      <c r="A18" s="47">
        <v>7</v>
      </c>
      <c r="B18" s="48" t="s">
        <v>52</v>
      </c>
      <c r="C18" s="49" t="s">
        <v>17</v>
      </c>
      <c r="D18" s="50">
        <v>800</v>
      </c>
      <c r="E18" s="42"/>
      <c r="F18" s="43">
        <f t="shared" si="0"/>
        <v>0</v>
      </c>
      <c r="G18" s="44"/>
      <c r="H18" s="42">
        <f t="shared" si="1"/>
        <v>0</v>
      </c>
      <c r="I18" s="45">
        <f t="shared" si="2"/>
        <v>0</v>
      </c>
      <c r="J18" s="46"/>
      <c r="K18" s="46" t="s">
        <v>18</v>
      </c>
    </row>
    <row r="19" spans="1:11" ht="36">
      <c r="A19" s="48">
        <v>8</v>
      </c>
      <c r="B19" s="48" t="s">
        <v>53</v>
      </c>
      <c r="C19" s="46" t="s">
        <v>17</v>
      </c>
      <c r="D19" s="51">
        <v>300</v>
      </c>
      <c r="E19" s="52"/>
      <c r="F19" s="43">
        <f t="shared" si="0"/>
        <v>0</v>
      </c>
      <c r="G19" s="53"/>
      <c r="H19" s="42">
        <f t="shared" si="1"/>
        <v>0</v>
      </c>
      <c r="I19" s="45">
        <f t="shared" si="2"/>
        <v>0</v>
      </c>
      <c r="J19" s="46"/>
      <c r="K19" s="46" t="s">
        <v>18</v>
      </c>
    </row>
    <row r="20" spans="1:11" ht="12">
      <c r="A20" s="88" t="s">
        <v>44</v>
      </c>
      <c r="B20" s="88"/>
      <c r="C20" s="88"/>
      <c r="D20" s="88"/>
      <c r="E20" s="88"/>
      <c r="F20" s="79">
        <f>SUM(F12:F19)</f>
        <v>0</v>
      </c>
      <c r="G20" s="80"/>
      <c r="H20" s="80"/>
      <c r="I20" s="81">
        <f>SUM(I12:I19)</f>
        <v>0</v>
      </c>
      <c r="J20" s="82"/>
      <c r="K20" s="82"/>
    </row>
    <row r="23" spans="2:10" ht="12">
      <c r="B23" s="55" t="s">
        <v>62</v>
      </c>
      <c r="C23" s="55"/>
      <c r="D23" s="55"/>
      <c r="E23" s="73"/>
      <c r="F23" s="55"/>
      <c r="G23" s="55"/>
      <c r="H23" s="55"/>
      <c r="I23" s="55"/>
      <c r="J23" s="55"/>
    </row>
  </sheetData>
  <sheetProtection selectLockedCells="1" selectUnlockedCells="1"/>
  <mergeCells count="1">
    <mergeCell ref="A20:E20"/>
  </mergeCells>
  <printOptions horizontalCentered="1"/>
  <pageMargins left="0.39375" right="0.19652777777777777" top="0.5902777777777778" bottom="0.78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3.375" style="30" customWidth="1"/>
    <col min="2" max="2" width="40.00390625" style="30" customWidth="1"/>
    <col min="3" max="3" width="11.375" style="30" customWidth="1"/>
    <col min="4" max="4" width="6.875" style="30" customWidth="1"/>
    <col min="5" max="5" width="11.25390625" style="31" customWidth="1"/>
    <col min="6" max="6" width="13.25390625" style="30" customWidth="1"/>
    <col min="7" max="7" width="5.375" style="30" customWidth="1"/>
    <col min="8" max="8" width="11.875" style="30" customWidth="1"/>
    <col min="9" max="9" width="13.375" style="30" customWidth="1"/>
    <col min="10" max="10" width="13.00390625" style="30" customWidth="1"/>
    <col min="11" max="11" width="12.875" style="30" customWidth="1"/>
    <col min="12" max="16384" width="9.125" style="30" customWidth="1"/>
  </cols>
  <sheetData>
    <row r="1" ht="12">
      <c r="B1" s="55" t="s">
        <v>58</v>
      </c>
    </row>
    <row r="4" ht="12" hidden="1"/>
    <row r="5" ht="12" hidden="1"/>
    <row r="6" spans="1:2" ht="12" hidden="1">
      <c r="A6" s="32"/>
      <c r="B6" s="32"/>
    </row>
    <row r="7" spans="1:2" ht="12" hidden="1">
      <c r="A7" s="32"/>
      <c r="B7" s="32"/>
    </row>
    <row r="8" spans="1:2" ht="12">
      <c r="A8" s="32" t="s">
        <v>71</v>
      </c>
      <c r="B8" s="32"/>
    </row>
    <row r="9" ht="12">
      <c r="B9" s="32"/>
    </row>
    <row r="10" spans="1:11" ht="60">
      <c r="A10" s="33" t="s">
        <v>1</v>
      </c>
      <c r="B10" s="33" t="s">
        <v>40</v>
      </c>
      <c r="C10" s="34" t="s">
        <v>3</v>
      </c>
      <c r="D10" s="34" t="s">
        <v>4</v>
      </c>
      <c r="E10" s="35" t="s">
        <v>5</v>
      </c>
      <c r="F10" s="34" t="s">
        <v>41</v>
      </c>
      <c r="G10" s="34" t="s">
        <v>7</v>
      </c>
      <c r="H10" s="34" t="s">
        <v>8</v>
      </c>
      <c r="I10" s="36" t="s">
        <v>42</v>
      </c>
      <c r="J10" s="34" t="s">
        <v>9</v>
      </c>
      <c r="K10" s="34" t="s">
        <v>43</v>
      </c>
    </row>
    <row r="11" spans="1:11" ht="12">
      <c r="A11" s="37"/>
      <c r="B11" s="37"/>
      <c r="C11" s="37"/>
      <c r="D11" s="38" t="s">
        <v>11</v>
      </c>
      <c r="E11" s="39" t="s">
        <v>12</v>
      </c>
      <c r="F11" s="38" t="s">
        <v>13</v>
      </c>
      <c r="G11" s="38" t="s">
        <v>14</v>
      </c>
      <c r="H11" s="38" t="s">
        <v>15</v>
      </c>
      <c r="I11" s="40" t="s">
        <v>16</v>
      </c>
      <c r="J11" s="41"/>
      <c r="K11" s="41"/>
    </row>
    <row r="12" spans="1:11" ht="24">
      <c r="A12" s="48">
        <v>1</v>
      </c>
      <c r="B12" s="48" t="s">
        <v>54</v>
      </c>
      <c r="C12" s="46" t="s">
        <v>50</v>
      </c>
      <c r="D12" s="51">
        <v>120</v>
      </c>
      <c r="E12" s="52"/>
      <c r="F12" s="43">
        <f>D12*E12</f>
        <v>0</v>
      </c>
      <c r="G12" s="53"/>
      <c r="H12" s="42">
        <f>F12*G12</f>
        <v>0</v>
      </c>
      <c r="I12" s="45">
        <f>F12+H12</f>
        <v>0</v>
      </c>
      <c r="J12" s="46"/>
      <c r="K12" s="46"/>
    </row>
    <row r="13" spans="1:11" ht="106.5" customHeight="1">
      <c r="A13" s="48">
        <v>2</v>
      </c>
      <c r="B13" s="48" t="s">
        <v>61</v>
      </c>
      <c r="C13" s="46" t="s">
        <v>17</v>
      </c>
      <c r="D13" s="51">
        <v>50</v>
      </c>
      <c r="E13" s="52"/>
      <c r="F13" s="43">
        <f>D13*E13</f>
        <v>0</v>
      </c>
      <c r="G13" s="53"/>
      <c r="H13" s="42">
        <f>F13*G13</f>
        <v>0</v>
      </c>
      <c r="I13" s="45">
        <f>F13+H13</f>
        <v>0</v>
      </c>
      <c r="J13" s="46"/>
      <c r="K13" s="46"/>
    </row>
    <row r="14" spans="1:11" ht="120">
      <c r="A14" s="48">
        <v>3</v>
      </c>
      <c r="B14" s="48" t="s">
        <v>70</v>
      </c>
      <c r="C14" s="46" t="s">
        <v>17</v>
      </c>
      <c r="D14" s="51">
        <v>25</v>
      </c>
      <c r="E14" s="52"/>
      <c r="F14" s="43">
        <f>D14*E14</f>
        <v>0</v>
      </c>
      <c r="G14" s="53"/>
      <c r="H14" s="42">
        <f>F14*G14</f>
        <v>0</v>
      </c>
      <c r="I14" s="74">
        <f>F14+H14</f>
        <v>0</v>
      </c>
      <c r="J14" s="75"/>
      <c r="K14" s="75"/>
    </row>
    <row r="15" spans="1:11" ht="60">
      <c r="A15" s="48">
        <v>4</v>
      </c>
      <c r="B15" s="48" t="s">
        <v>55</v>
      </c>
      <c r="C15" s="46" t="s">
        <v>17</v>
      </c>
      <c r="D15" s="51">
        <v>140</v>
      </c>
      <c r="E15" s="52"/>
      <c r="F15" s="43">
        <f>D15*E15</f>
        <v>0</v>
      </c>
      <c r="G15" s="53"/>
      <c r="H15" s="45">
        <f>F15*G15</f>
        <v>0</v>
      </c>
      <c r="I15" s="76">
        <f>F15+H15</f>
        <v>0</v>
      </c>
      <c r="J15" s="77"/>
      <c r="K15" s="77"/>
    </row>
    <row r="16" spans="1:11" ht="72">
      <c r="A16" s="48">
        <v>5</v>
      </c>
      <c r="B16" s="48" t="s">
        <v>56</v>
      </c>
      <c r="C16" s="46" t="s">
        <v>17</v>
      </c>
      <c r="D16" s="51">
        <v>100</v>
      </c>
      <c r="E16" s="52"/>
      <c r="F16" s="43">
        <f>D16*E16</f>
        <v>0</v>
      </c>
      <c r="G16" s="53"/>
      <c r="H16" s="45">
        <f>F16*G16</f>
        <v>0</v>
      </c>
      <c r="I16" s="76">
        <f>F16+H16</f>
        <v>0</v>
      </c>
      <c r="J16" s="78"/>
      <c r="K16" s="77"/>
    </row>
    <row r="17" spans="1:11" ht="12">
      <c r="A17" s="88" t="s">
        <v>44</v>
      </c>
      <c r="B17" s="88"/>
      <c r="C17" s="88"/>
      <c r="D17" s="88"/>
      <c r="E17" s="88"/>
      <c r="F17" s="79">
        <f>SUM(F12:F16)</f>
        <v>0</v>
      </c>
      <c r="G17" s="80"/>
      <c r="H17" s="80"/>
      <c r="I17" s="81">
        <f>SUM(I12:I16)</f>
        <v>0</v>
      </c>
      <c r="J17" s="82"/>
      <c r="K17" s="82"/>
    </row>
    <row r="20" spans="2:10" ht="12">
      <c r="B20" s="55" t="s">
        <v>62</v>
      </c>
      <c r="C20" s="55"/>
      <c r="D20" s="55"/>
      <c r="E20" s="73"/>
      <c r="F20" s="55"/>
      <c r="G20" s="55"/>
      <c r="H20" s="55"/>
      <c r="I20" s="55"/>
      <c r="J20" s="55"/>
    </row>
  </sheetData>
  <sheetProtection selectLockedCells="1" selectUnlockedCells="1"/>
  <mergeCells count="1">
    <mergeCell ref="A17:E17"/>
  </mergeCells>
  <printOptions horizontalCentered="1"/>
  <pageMargins left="0.39375" right="0.19652777777777777" top="0.5902777777777778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2012-11-15T10:48:06Z</cp:lastPrinted>
  <dcterms:modified xsi:type="dcterms:W3CDTF">2012-11-15T11:47:14Z</dcterms:modified>
  <cp:category/>
  <cp:version/>
  <cp:contentType/>
  <cp:contentStatus/>
</cp:coreProperties>
</file>