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 papiery rejestrujące" sheetId="1" r:id="rId1"/>
    <sheet name="pakiet 2 elektrody EKG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<sst xmlns="http://schemas.openxmlformats.org/spreadsheetml/2006/main" count="91" uniqueCount="54">
  <si>
    <t>PAKIET  NR  1 - Papiery rejestracyjne do EKG, USG, KTG,  itp.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</si>
  <si>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</si>
  <si>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</si>
  <si>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</si>
  <si>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</si>
  <si>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</si>
  <si>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</si>
  <si>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</si>
  <si>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</si>
  <si>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</si>
  <si>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</si>
  <si>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</si>
  <si>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</si>
  <si>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</si>
  <si>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</si>
  <si>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</si>
  <si>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</si>
  <si>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</si>
  <si>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rol.</t>
  </si>
  <si>
    <t>Papier z nadrukiem do EKG  Ascard A-4 /B 56 /MR Blue /MR Silver/  112 x 25</t>
  </si>
  <si>
    <t>Papier z nadrukiem do EKG  Ascard A-3   104 x 40</t>
  </si>
  <si>
    <t>Papier  z nadrukiem do EKG Ascard B-5  60 x 25</t>
  </si>
  <si>
    <t>Papier  z nadrukiem do EKG  FARUM E 600 G  
110 x 34</t>
  </si>
  <si>
    <t>Papier  z nadrukiem do KTG SONICAID OXFORD TEAM  143 x 150 x 300</t>
  </si>
  <si>
    <t>op.</t>
  </si>
  <si>
    <t>Papier  z nadrukiem do KTG  SUNRAY  SRF 618 B 
112 x 100 x 150</t>
  </si>
  <si>
    <t>szt.</t>
  </si>
  <si>
    <t>Papier  z nadrukiem KTG BIOSYS  IFM 500 
120 x 120 x 250</t>
  </si>
  <si>
    <t>Papier  z nadrukiem do defibrylatora 
 ZOLL M - series   90 x 90 x 200</t>
  </si>
  <si>
    <t>Papier  z nadrukiem do defibrylatora LIFEPAK 12
108x25</t>
  </si>
  <si>
    <t>Papier z nadrukiem do defibrylatora LIFEPAK  12
50 x 26</t>
  </si>
  <si>
    <t xml:space="preserve"> </t>
  </si>
  <si>
    <t>RAZEM</t>
  </si>
  <si>
    <t>Lp.</t>
  </si>
  <si>
    <t>Nazwa handlowa, producent, kraj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</si>
  <si>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</si>
  <si>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</si>
  <si>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</si>
  <si>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</si>
  <si>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</si>
  <si>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</si>
  <si>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</si>
  <si>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>Elektroda jednorazowa żelowana do EKG</t>
  </si>
  <si>
    <t xml:space="preserve"> RAZEM</t>
  </si>
  <si>
    <t>Wymagania dotyczące elektrody:</t>
  </si>
  <si>
    <t>b) Czujnik Ag/AgCl zapewniajacy wysoką jakość sygnału</t>
  </si>
  <si>
    <t>c) Żel stały, charakteryzujący się niskim poziomem impedencji oraz adhezyjnością zarówno od strony skóry pacjenta jak i czujnika, 
co w dużymstopniu eliminuje artefakty ruchowe</t>
  </si>
  <si>
    <t xml:space="preserve">  Pakiet nr 2 - Elektrody EKG</t>
  </si>
  <si>
    <t>Załącznik nr 2  -  FORMULARZ CENOWY</t>
  </si>
  <si>
    <t>d) Przyjazne dla skóry pacjenta, hypoalergiczny klej nie powodujący podrażnień skóry oraz nie pozostający na skórze po odklejeniu elektrody,
 maksymalny czas użycia 48 h</t>
  </si>
  <si>
    <t>a) Rozmiar elektrody 42 do 43 x 45 mm, podłoże na cienkiej gąbce PE, charakteryzujące się elastycznością, niealergicznością i
 doskonałą przyczepnością</t>
  </si>
  <si>
    <t>Uwaga:w przypadku nie stosowania u danego Wykonawcy numeru katalogowego należy zaznaczyć to w formularzu cenowym zapisem np.: -nie stosuje-.</t>
  </si>
  <si>
    <t xml:space="preserve">Brak wypełnienia kolumny -Nazwa handlowa i producent - wymaganymi informacjami spowoduje odrzucenie oferty na pdostawie art. 89 ust. 1 pkt 2 Pzp.  </t>
  </si>
  <si>
    <t>Papier do USG Mitsubishi K-65 HM 110 x 20-21
( orginalny)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</si>
</sst>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sz val="9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>
      <alignment vertical="top"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24"/>
  <sheetViews>
    <sheetView workbookViewId="0" topLeftCell="A1">
      <selection activeCell="B31" sqref="B31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5.1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2" customFormat="1" ht="12.75">
      <c r="A1" s="43" t="s">
        <v>48</v>
      </c>
      <c r="B1" s="43"/>
      <c r="C1" s="43"/>
    </row>
    <row r="3" spans="1:4" s="2" customFormat="1" ht="12.75">
      <c r="A3" s="43" t="s">
        <v>0</v>
      </c>
      <c r="B3" s="43"/>
      <c r="C3" s="43"/>
      <c r="D3" s="43"/>
    </row>
    <row r="5" spans="1:11" ht="51" customHeight="1">
      <c r="A5" s="3" t="s">
        <v>1</v>
      </c>
      <c r="B5" s="3" t="s">
        <v>2</v>
      </c>
      <c r="C5" s="4" t="s">
        <v>3</v>
      </c>
      <c r="D5" s="4" t="s">
        <v>4</v>
      </c>
      <c r="E5" s="3" t="s">
        <v>5</v>
      </c>
      <c r="F5" s="3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2.75">
      <c r="A6" s="5"/>
      <c r="B6" s="6"/>
      <c r="C6" s="6"/>
      <c r="D6" s="6"/>
      <c r="E6" s="6"/>
      <c r="F6" s="7" t="s">
        <v>12</v>
      </c>
      <c r="G6" s="8" t="s">
        <v>13</v>
      </c>
      <c r="H6" s="8" t="s">
        <v>14</v>
      </c>
      <c r="I6" s="7" t="s">
        <v>15</v>
      </c>
      <c r="J6" s="8" t="s">
        <v>16</v>
      </c>
      <c r="K6" s="8" t="s">
        <v>17</v>
      </c>
    </row>
    <row r="7" spans="1:11" ht="27.75" customHeight="1">
      <c r="A7" s="9">
        <v>1</v>
      </c>
      <c r="B7" s="42" t="s">
        <v>53</v>
      </c>
      <c r="C7" s="11"/>
      <c r="D7" s="11"/>
      <c r="E7" s="12" t="s">
        <v>18</v>
      </c>
      <c r="F7" s="13">
        <v>100</v>
      </c>
      <c r="G7" s="14"/>
      <c r="H7" s="15">
        <f>F7*G7</f>
        <v>0</v>
      </c>
      <c r="I7" s="16"/>
      <c r="J7" s="15">
        <f>H7*I7</f>
        <v>0</v>
      </c>
      <c r="K7" s="15">
        <f>H7+J7</f>
        <v>0</v>
      </c>
    </row>
    <row r="8" spans="1:11" ht="23.25" customHeight="1">
      <c r="A8" s="9">
        <v>2</v>
      </c>
      <c r="B8" s="10" t="s">
        <v>19</v>
      </c>
      <c r="C8" s="11"/>
      <c r="D8" s="11"/>
      <c r="E8" s="12" t="s">
        <v>18</v>
      </c>
      <c r="F8" s="13">
        <v>150</v>
      </c>
      <c r="G8" s="14"/>
      <c r="H8" s="15">
        <f>F8*G8</f>
        <v>0</v>
      </c>
      <c r="I8" s="16"/>
      <c r="J8" s="15">
        <f>H8*I8</f>
        <v>0</v>
      </c>
      <c r="K8" s="15">
        <f>H8+J8</f>
        <v>0</v>
      </c>
    </row>
    <row r="9" spans="1:11" ht="23.25" customHeight="1">
      <c r="A9" s="9">
        <v>3</v>
      </c>
      <c r="B9" s="10" t="s">
        <v>20</v>
      </c>
      <c r="C9" s="11"/>
      <c r="D9" s="11"/>
      <c r="E9" s="12" t="s">
        <v>18</v>
      </c>
      <c r="F9" s="13">
        <v>10</v>
      </c>
      <c r="G9" s="14"/>
      <c r="H9" s="15">
        <f aca="true" t="shared" si="0" ref="H9:H16">F9*G9</f>
        <v>0</v>
      </c>
      <c r="I9" s="16"/>
      <c r="J9" s="15">
        <f aca="true" t="shared" si="1" ref="J9:J16">H9*I9</f>
        <v>0</v>
      </c>
      <c r="K9" s="15">
        <f aca="true" t="shared" si="2" ref="K9:K16">H9+J9</f>
        <v>0</v>
      </c>
    </row>
    <row r="10" spans="1:11" ht="23.25" customHeight="1">
      <c r="A10" s="9">
        <v>4</v>
      </c>
      <c r="B10" s="10" t="s">
        <v>21</v>
      </c>
      <c r="C10" s="11"/>
      <c r="D10" s="11"/>
      <c r="E10" s="12" t="s">
        <v>18</v>
      </c>
      <c r="F10" s="13">
        <v>100</v>
      </c>
      <c r="G10" s="14"/>
      <c r="H10" s="15">
        <f t="shared" si="0"/>
        <v>0</v>
      </c>
      <c r="I10" s="16"/>
      <c r="J10" s="15">
        <f t="shared" si="1"/>
        <v>0</v>
      </c>
      <c r="K10" s="15">
        <f t="shared" si="2"/>
        <v>0</v>
      </c>
    </row>
    <row r="11" spans="1:11" ht="23.25" customHeight="1">
      <c r="A11" s="9">
        <v>5</v>
      </c>
      <c r="B11" s="10" t="s">
        <v>22</v>
      </c>
      <c r="C11" s="11"/>
      <c r="D11" s="11"/>
      <c r="E11" s="12" t="s">
        <v>18</v>
      </c>
      <c r="F11" s="13">
        <v>400</v>
      </c>
      <c r="G11" s="14"/>
      <c r="H11" s="15">
        <f t="shared" si="0"/>
        <v>0</v>
      </c>
      <c r="I11" s="16"/>
      <c r="J11" s="15">
        <f t="shared" si="1"/>
        <v>0</v>
      </c>
      <c r="K11" s="15">
        <f t="shared" si="2"/>
        <v>0</v>
      </c>
    </row>
    <row r="12" spans="1:11" ht="23.25" customHeight="1">
      <c r="A12" s="9">
        <v>6</v>
      </c>
      <c r="B12" s="41" t="s">
        <v>23</v>
      </c>
      <c r="C12" s="11"/>
      <c r="D12" s="11"/>
      <c r="E12" s="12" t="s">
        <v>24</v>
      </c>
      <c r="F12" s="13">
        <v>80</v>
      </c>
      <c r="G12" s="14"/>
      <c r="H12" s="15">
        <f t="shared" si="0"/>
        <v>0</v>
      </c>
      <c r="I12" s="16"/>
      <c r="J12" s="15">
        <f t="shared" si="1"/>
        <v>0</v>
      </c>
      <c r="K12" s="15">
        <f t="shared" si="2"/>
        <v>0</v>
      </c>
    </row>
    <row r="13" spans="1:11" ht="23.25" customHeight="1">
      <c r="A13" s="9">
        <v>7</v>
      </c>
      <c r="B13" s="41" t="s">
        <v>25</v>
      </c>
      <c r="C13" s="11"/>
      <c r="D13" s="11"/>
      <c r="E13" s="12" t="s">
        <v>26</v>
      </c>
      <c r="F13" s="13">
        <v>100</v>
      </c>
      <c r="G13" s="14"/>
      <c r="H13" s="15">
        <f t="shared" si="0"/>
        <v>0</v>
      </c>
      <c r="I13" s="16"/>
      <c r="J13" s="15">
        <f t="shared" si="1"/>
        <v>0</v>
      </c>
      <c r="K13" s="15">
        <f t="shared" si="2"/>
        <v>0</v>
      </c>
    </row>
    <row r="14" spans="1:11" ht="23.25" customHeight="1">
      <c r="A14" s="9">
        <v>8</v>
      </c>
      <c r="B14" s="41" t="s">
        <v>27</v>
      </c>
      <c r="C14" s="11"/>
      <c r="D14" s="11"/>
      <c r="E14" s="12" t="s">
        <v>24</v>
      </c>
      <c r="F14" s="13">
        <v>80</v>
      </c>
      <c r="G14" s="14"/>
      <c r="H14" s="15">
        <f t="shared" si="0"/>
        <v>0</v>
      </c>
      <c r="I14" s="16"/>
      <c r="J14" s="15">
        <f t="shared" si="1"/>
        <v>0</v>
      </c>
      <c r="K14" s="15">
        <f t="shared" si="2"/>
        <v>0</v>
      </c>
    </row>
    <row r="15" spans="1:11" ht="23.25" customHeight="1">
      <c r="A15" s="9">
        <v>9</v>
      </c>
      <c r="B15" s="10" t="s">
        <v>28</v>
      </c>
      <c r="C15" s="11"/>
      <c r="D15" s="11"/>
      <c r="E15" s="17" t="s">
        <v>26</v>
      </c>
      <c r="F15" s="13">
        <v>50</v>
      </c>
      <c r="G15" s="14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</row>
    <row r="16" spans="1:11" ht="23.25" customHeight="1">
      <c r="A16" s="9">
        <v>10</v>
      </c>
      <c r="B16" s="10" t="s">
        <v>29</v>
      </c>
      <c r="C16" s="11"/>
      <c r="D16" s="11"/>
      <c r="E16" s="17" t="s">
        <v>18</v>
      </c>
      <c r="F16" s="13">
        <v>50</v>
      </c>
      <c r="G16" s="14"/>
      <c r="H16" s="15">
        <f t="shared" si="0"/>
        <v>0</v>
      </c>
      <c r="I16" s="16"/>
      <c r="J16" s="15">
        <f t="shared" si="1"/>
        <v>0</v>
      </c>
      <c r="K16" s="15">
        <f t="shared" si="2"/>
        <v>0</v>
      </c>
    </row>
    <row r="17" spans="1:11" ht="23.25" customHeight="1">
      <c r="A17" s="18">
        <v>11</v>
      </c>
      <c r="B17" s="10" t="s">
        <v>30</v>
      </c>
      <c r="C17" s="19"/>
      <c r="D17" s="19"/>
      <c r="E17" s="20" t="s">
        <v>18</v>
      </c>
      <c r="F17" s="21">
        <v>30</v>
      </c>
      <c r="G17" s="15"/>
      <c r="H17" s="15">
        <f>F17*G17</f>
        <v>0</v>
      </c>
      <c r="I17" s="16"/>
      <c r="J17" s="15">
        <f>H17*I17</f>
        <v>0</v>
      </c>
      <c r="K17" s="15">
        <f>H17+J17</f>
        <v>0</v>
      </c>
    </row>
    <row r="18" spans="1:11" ht="21" customHeight="1" thickBot="1">
      <c r="A18" s="22" t="s">
        <v>31</v>
      </c>
      <c r="B18" s="23" t="s">
        <v>32</v>
      </c>
      <c r="C18" s="24"/>
      <c r="D18" s="24"/>
      <c r="E18" s="24"/>
      <c r="F18" s="24"/>
      <c r="G18" s="25"/>
      <c r="H18" s="26">
        <f>SUM(H7:H17)</f>
        <v>0</v>
      </c>
      <c r="I18" t="s">
        <v>31</v>
      </c>
      <c r="K18" s="26">
        <f>SUM(K7:K17)</f>
        <v>0</v>
      </c>
    </row>
    <row r="19" spans="8:11" ht="12.75">
      <c r="H19" s="27" t="s">
        <v>31</v>
      </c>
      <c r="K19" s="27" t="s">
        <v>31</v>
      </c>
    </row>
    <row r="20" spans="8:11" ht="13.5" thickBot="1">
      <c r="H20" s="27" t="s">
        <v>31</v>
      </c>
      <c r="K20" s="27" t="s">
        <v>31</v>
      </c>
    </row>
    <row r="21" spans="2:11" ht="12.75">
      <c r="B21" s="44" t="s">
        <v>51</v>
      </c>
      <c r="C21" s="45"/>
      <c r="D21" s="45"/>
      <c r="E21" s="45"/>
      <c r="F21" s="45"/>
      <c r="G21" s="45"/>
      <c r="H21" s="45"/>
      <c r="I21" s="45"/>
      <c r="J21" s="45"/>
      <c r="K21" s="46"/>
    </row>
    <row r="22" spans="2:11" ht="13.5" thickBot="1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ht="12.75">
      <c r="B23" s="44" t="s">
        <v>52</v>
      </c>
      <c r="C23" s="45"/>
      <c r="D23" s="45"/>
      <c r="E23" s="45"/>
      <c r="F23" s="45"/>
      <c r="G23" s="45"/>
      <c r="H23" s="45"/>
      <c r="I23" s="45"/>
      <c r="J23" s="45"/>
      <c r="K23" s="46"/>
    </row>
    <row r="24" spans="2:11" ht="13.5" thickBot="1">
      <c r="B24" s="47"/>
      <c r="C24" s="48"/>
      <c r="D24" s="48"/>
      <c r="E24" s="48"/>
      <c r="F24" s="48"/>
      <c r="G24" s="48"/>
      <c r="H24" s="48"/>
      <c r="I24" s="48"/>
      <c r="J24" s="48"/>
      <c r="K24" s="49"/>
    </row>
  </sheetData>
  <mergeCells count="4">
    <mergeCell ref="A1:C1"/>
    <mergeCell ref="A3:D3"/>
    <mergeCell ref="B21:K22"/>
    <mergeCell ref="B23:K24"/>
  </mergeCells>
  <printOptions/>
  <pageMargins left="0.24" right="0.22" top="0.984251968503937" bottom="0.14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9"/>
  <dimension ref="A1:L22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4" width="11.75390625" style="0" customWidth="1"/>
    <col min="5" max="5" width="7.00390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1" max="11" width="11.75390625" style="0" customWidth="1"/>
    <col min="12" max="12" width="8.375" style="0" customWidth="1"/>
  </cols>
  <sheetData>
    <row r="1" spans="1:4" s="2" customFormat="1" ht="12.75">
      <c r="A1" s="2" t="s">
        <v>48</v>
      </c>
      <c r="B1" s="1"/>
      <c r="C1" s="1"/>
      <c r="D1" s="1"/>
    </row>
    <row r="2" spans="1:8" ht="12.75">
      <c r="A2" s="28" t="s">
        <v>31</v>
      </c>
      <c r="B2" s="28" t="s">
        <v>31</v>
      </c>
      <c r="C2" s="28"/>
      <c r="D2" s="28"/>
      <c r="H2" t="s">
        <v>31</v>
      </c>
    </row>
    <row r="3" spans="1:4" ht="13.5" customHeight="1">
      <c r="A3" s="28" t="s">
        <v>47</v>
      </c>
      <c r="B3" s="28"/>
      <c r="C3" s="28"/>
      <c r="D3" s="28"/>
    </row>
    <row r="5" spans="2:4" ht="12.75">
      <c r="B5" s="28" t="s">
        <v>31</v>
      </c>
      <c r="C5" s="28"/>
      <c r="D5" s="28"/>
    </row>
    <row r="6" spans="1:11" ht="70.5" customHeight="1">
      <c r="A6" s="29" t="s">
        <v>33</v>
      </c>
      <c r="B6" s="29" t="s">
        <v>2</v>
      </c>
      <c r="C6" s="30" t="s">
        <v>3</v>
      </c>
      <c r="D6" s="30" t="s">
        <v>34</v>
      </c>
      <c r="E6" s="30" t="s">
        <v>35</v>
      </c>
      <c r="F6" s="30" t="s">
        <v>6</v>
      </c>
      <c r="G6" s="30" t="s">
        <v>36</v>
      </c>
      <c r="H6" s="30" t="s">
        <v>37</v>
      </c>
      <c r="I6" s="30" t="s">
        <v>38</v>
      </c>
      <c r="J6" s="30" t="s">
        <v>39</v>
      </c>
      <c r="K6" s="30" t="s">
        <v>40</v>
      </c>
    </row>
    <row r="7" spans="1:11" ht="12.75">
      <c r="A7" s="31"/>
      <c r="B7" s="31"/>
      <c r="C7" s="31"/>
      <c r="D7" s="31"/>
      <c r="E7" s="31"/>
      <c r="F7" s="7" t="s">
        <v>12</v>
      </c>
      <c r="G7" s="7" t="s">
        <v>41</v>
      </c>
      <c r="H7" s="7" t="s">
        <v>14</v>
      </c>
      <c r="I7" s="7" t="s">
        <v>15</v>
      </c>
      <c r="J7" s="7" t="s">
        <v>16</v>
      </c>
      <c r="K7" s="7" t="s">
        <v>17</v>
      </c>
    </row>
    <row r="8" spans="1:11" ht="33" customHeight="1">
      <c r="A8" s="32">
        <v>1</v>
      </c>
      <c r="B8" s="33" t="s">
        <v>42</v>
      </c>
      <c r="C8" s="32"/>
      <c r="D8" s="32"/>
      <c r="E8" s="34" t="s">
        <v>26</v>
      </c>
      <c r="F8" s="35">
        <v>36000</v>
      </c>
      <c r="G8" s="38"/>
      <c r="H8" s="36">
        <f>(F8*G8)</f>
        <v>0</v>
      </c>
      <c r="I8" s="37"/>
      <c r="J8" s="38">
        <f>(H8*I8)</f>
        <v>0</v>
      </c>
      <c r="K8" s="36">
        <f>(H8+J8)</f>
        <v>0</v>
      </c>
    </row>
    <row r="9" spans="1:11" ht="20.25" customHeight="1">
      <c r="A9" s="50" t="s">
        <v>43</v>
      </c>
      <c r="B9" s="51"/>
      <c r="C9" s="51"/>
      <c r="D9" s="51"/>
      <c r="E9" s="51"/>
      <c r="F9" s="51"/>
      <c r="G9" s="51"/>
      <c r="H9" s="39">
        <f>SUM(H8)</f>
        <v>0</v>
      </c>
      <c r="I9" s="40"/>
      <c r="J9" s="40"/>
      <c r="K9" s="39">
        <f>SUM(K8)</f>
        <v>0</v>
      </c>
    </row>
    <row r="10" spans="8:11" ht="12.75">
      <c r="H10" s="27" t="s">
        <v>31</v>
      </c>
      <c r="K10" s="27" t="s">
        <v>31</v>
      </c>
    </row>
    <row r="11" spans="8:11" ht="12.75">
      <c r="H11" s="27" t="s">
        <v>31</v>
      </c>
      <c r="K11" s="27" t="s">
        <v>31</v>
      </c>
    </row>
    <row r="12" spans="1:11" ht="12.75">
      <c r="A12" s="2" t="s">
        <v>44</v>
      </c>
      <c r="H12" s="27" t="s">
        <v>31</v>
      </c>
      <c r="K12" s="27" t="s">
        <v>31</v>
      </c>
    </row>
    <row r="13" spans="1:12" ht="27.75" customHeight="1">
      <c r="A13" s="52" t="s">
        <v>50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1" ht="12.75">
      <c r="A14" t="s">
        <v>45</v>
      </c>
      <c r="H14" s="27" t="s">
        <v>31</v>
      </c>
      <c r="K14" s="27" t="s">
        <v>31</v>
      </c>
    </row>
    <row r="15" spans="1:12" ht="29.25" customHeight="1">
      <c r="A15" s="54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26.25" customHeight="1">
      <c r="A16" s="52" t="s">
        <v>49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8" ht="13.5" thickBot="1"/>
    <row r="19" spans="2:11" ht="12.75">
      <c r="B19" s="44" t="s">
        <v>51</v>
      </c>
      <c r="C19" s="45"/>
      <c r="D19" s="45"/>
      <c r="E19" s="45"/>
      <c r="F19" s="45"/>
      <c r="G19" s="45"/>
      <c r="H19" s="45"/>
      <c r="I19" s="45"/>
      <c r="J19" s="45"/>
      <c r="K19" s="46"/>
    </row>
    <row r="20" spans="2:11" ht="13.5" thickBot="1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12.75">
      <c r="B21" s="44" t="s">
        <v>52</v>
      </c>
      <c r="C21" s="45"/>
      <c r="D21" s="45"/>
      <c r="E21" s="45"/>
      <c r="F21" s="45"/>
      <c r="G21" s="45"/>
      <c r="H21" s="45"/>
      <c r="I21" s="45"/>
      <c r="J21" s="45"/>
      <c r="K21" s="46"/>
    </row>
    <row r="22" spans="2:11" ht="13.5" thickBot="1">
      <c r="B22" s="47"/>
      <c r="C22" s="48"/>
      <c r="D22" s="48"/>
      <c r="E22" s="48"/>
      <c r="F22" s="48"/>
      <c r="G22" s="48"/>
      <c r="H22" s="48"/>
      <c r="I22" s="48"/>
      <c r="J22" s="48"/>
      <c r="K22" s="49"/>
    </row>
  </sheetData>
  <mergeCells count="6">
    <mergeCell ref="B19:K20"/>
    <mergeCell ref="B21:K22"/>
    <mergeCell ref="A9:G9"/>
    <mergeCell ref="A13:L13"/>
    <mergeCell ref="A16:L16"/>
    <mergeCell ref="A15:L15"/>
  </mergeCells>
  <printOptions/>
  <pageMargins left="0.7874015748031497" right="0.7874015748031497" top="0.984251968503937" bottom="0.5118110236220472" header="0.5118110236220472" footer="0.5118110236220472"/>
  <pageSetup horizontalDpi="600" verticalDpi="600" orientation="landscape" paperSize="9" r:id="rId1"/>
  <ignoredErrors>
    <ignoredError sqref="H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2012-04-18T11:42:40Z</cp:lastPrinted>
  <dcterms:created xsi:type="dcterms:W3CDTF">1997-02-26T13:46:56Z</dcterms:created>
  <dcterms:modified xsi:type="dcterms:W3CDTF">2012-04-19T07:56:12Z</dcterms:modified>
  <cp:category/>
  <cp:version/>
  <cp:contentType/>
  <cp:contentStatus/>
</cp:coreProperties>
</file>