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1" activeTab="0"/>
  </bookViews>
  <sheets>
    <sheet name="pakiet nr 1 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<sst xmlns="http://schemas.openxmlformats.org/spreadsheetml/2006/main" count="63" uniqueCount="36">
  <si>
    <t>L.p.</t>
  </si>
  <si>
    <t>Nazwa artykułu</t>
  </si>
  <si>
    <t>J.m.</t>
  </si>
  <si>
    <t>Ilość</t>
  </si>
  <si>
    <t>VAT %</t>
  </si>
  <si>
    <t>1.</t>
  </si>
  <si>
    <t>2.</t>
  </si>
  <si>
    <t>A</t>
  </si>
  <si>
    <t>B</t>
  </si>
  <si>
    <t>C</t>
  </si>
  <si>
    <t>D</t>
  </si>
  <si>
    <t xml:space="preserve"> Kwota VAT</t>
  </si>
  <si>
    <t>E</t>
  </si>
  <si>
    <t>F</t>
  </si>
  <si>
    <t>Wartość brutto stanowiąca sumę                         C + E = F</t>
  </si>
  <si>
    <t>Cena netto za 1 sztukę</t>
  </si>
  <si>
    <t>Numer katalogowy</t>
  </si>
  <si>
    <t>Nazwa handlowa i producent</t>
  </si>
  <si>
    <t>Wartość netto stanowiąca iloczyn                          A x B = C</t>
  </si>
  <si>
    <t>kpl.</t>
  </si>
  <si>
    <t xml:space="preserve">PAKIET NR 2 - Implanty do rekonstrukcji więzadła krzyżowego przedniego </t>
  </si>
  <si>
    <t>Aplikator do wprowadzania implantu</t>
  </si>
  <si>
    <t>Implanty do rekonstrukcji więzadła krzyżowego przedniego. Mocowanie w części piszczelowej wchłanialny lub niewchłanialny dwuelementowy ( śruba interferencyjna i osłonka chroniąca przeszczep przed uszkodzeniem w czasie mocowania ) dający kontakt przeszczepu z kanałem piszczelowym 360 stopni</t>
  </si>
  <si>
    <t>Implanty do rekonstrukcji więzadła krzyżowego przedniego. Mocowanie w części udowej: implant udowy biowchłanialny, podwójny, typu rozpierająco - wiszący, dający kontakt przeszczepu z kanałem 360 stopni, mocowanie poprzeczne do długiej osi kanału udowego.</t>
  </si>
  <si>
    <t>3.</t>
  </si>
  <si>
    <t>4.</t>
  </si>
  <si>
    <t>szt</t>
  </si>
  <si>
    <r>
      <t xml:space="preserve">                      </t>
    </r>
    <r>
      <rPr>
        <b/>
        <sz val="10"/>
        <rFont val="Arial CE"/>
        <family val="0"/>
      </rPr>
      <t xml:space="preserve">     Razem</t>
    </r>
  </si>
  <si>
    <t xml:space="preserve">                 Razem</t>
  </si>
  <si>
    <t xml:space="preserve">PAKIET NR 1 - Implanty do rekonstrukcji więzadła krzyżowego przedniego i system szycia łąkotek </t>
  </si>
  <si>
    <t>Biowchłanialna śruba interferenyjna MegaFix, 7 x 28 mm, sterylna</t>
  </si>
  <si>
    <t>Biowchłanialna śruba interferenyjna MegaFix, 8 x 28 mm, sterylna</t>
  </si>
  <si>
    <t>Biowchłanialna śruba interferenyjna MegaFix, 9 x 28 mm, sterylna</t>
  </si>
  <si>
    <t>Zestaw do szycia łąkotek pozwalający na szycie techniką ALL INSIDE w dowolnej konfiguracji: wertykalnie, skośnie. Podwójny implant wykonany z PEEK, częściowo biowchłanialny, osadzony na igle dostępnej w trzech rozmiarach:  0,12,27 stopni kąta zagięcia.</t>
  </si>
  <si>
    <t>Załącznik nr 2 - Formularz cenowy</t>
  </si>
  <si>
    <t xml:space="preserve">1.  Brak wypełnienia kolumny "Numer katalogowy"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</si>
</sst>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00"/>
    <numFmt numFmtId="166" formatCode="#,##0.000"/>
    <numFmt numFmtId="167" formatCode="#,##0.0"/>
    <numFmt numFmtId="168" formatCode="#,##0.0000\ &quot;zł&quot;;[Red]\-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000"/>
    <numFmt numFmtId="173" formatCode="#,##0.00\ &quot;zł&quot;"/>
    <numFmt numFmtId="174" formatCode="#,##0\ &quot;zł&quot;"/>
    <numFmt numFmtId="175" formatCode="#,##0.000\ &quot;zł&quot;;[Red]\-#,##0.000\ &quot;zł&quot;"/>
  </numFmts>
  <fonts count="2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top"/>
    </xf>
    <xf numFmtId="4" fontId="23" fillId="0" borderId="10" xfId="0" applyNumberFormat="1" applyFont="1" applyBorder="1" applyAlignment="1">
      <alignment vertical="top"/>
    </xf>
    <xf numFmtId="9" fontId="23" fillId="0" borderId="10" xfId="0" applyNumberFormat="1" applyFont="1" applyBorder="1" applyAlignment="1">
      <alignment vertical="top"/>
    </xf>
    <xf numFmtId="3" fontId="23" fillId="0" borderId="10" xfId="0" applyNumberFormat="1" applyFont="1" applyBorder="1" applyAlignment="1">
      <alignment horizontal="center" vertical="top"/>
    </xf>
    <xf numFmtId="0" fontId="2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19"/>
  <sheetViews>
    <sheetView tabSelected="1" workbookViewId="0" topLeftCell="A10">
      <selection activeCell="B14" sqref="B14:K1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7" customFormat="1" ht="12.75">
      <c r="A1" s="7" t="s">
        <v>34</v>
      </c>
    </row>
    <row r="2" s="7" customFormat="1" ht="12.75">
      <c r="B2" s="7" t="s">
        <v>29</v>
      </c>
    </row>
    <row r="5" spans="1:11" ht="51">
      <c r="A5" s="8" t="s">
        <v>0</v>
      </c>
      <c r="B5" s="8" t="s">
        <v>1</v>
      </c>
      <c r="C5" s="9" t="s">
        <v>16</v>
      </c>
      <c r="D5" s="9" t="s">
        <v>17</v>
      </c>
      <c r="E5" s="8" t="s">
        <v>2</v>
      </c>
      <c r="F5" s="8" t="s">
        <v>3</v>
      </c>
      <c r="G5" s="9" t="s">
        <v>15</v>
      </c>
      <c r="H5" s="9" t="s">
        <v>18</v>
      </c>
      <c r="I5" s="9" t="s">
        <v>4</v>
      </c>
      <c r="J5" s="9" t="s">
        <v>11</v>
      </c>
      <c r="K5" s="9" t="s">
        <v>14</v>
      </c>
    </row>
    <row r="6" spans="1:11" ht="12.75">
      <c r="A6" s="1"/>
      <c r="B6" s="2"/>
      <c r="C6" s="2"/>
      <c r="D6" s="2"/>
      <c r="E6" s="2"/>
      <c r="F6" s="3" t="s">
        <v>7</v>
      </c>
      <c r="G6" s="4" t="s">
        <v>8</v>
      </c>
      <c r="H6" s="4" t="s">
        <v>9</v>
      </c>
      <c r="I6" s="3" t="s">
        <v>10</v>
      </c>
      <c r="J6" s="4" t="s">
        <v>12</v>
      </c>
      <c r="K6" s="4" t="s">
        <v>13</v>
      </c>
    </row>
    <row r="7" spans="1:11" ht="160.5" customHeight="1">
      <c r="A7" s="5" t="s">
        <v>5</v>
      </c>
      <c r="B7" s="12" t="s">
        <v>22</v>
      </c>
      <c r="C7" s="6"/>
      <c r="D7" s="6"/>
      <c r="E7" s="13" t="s">
        <v>19</v>
      </c>
      <c r="F7" s="16">
        <v>20</v>
      </c>
      <c r="G7" s="14"/>
      <c r="H7" s="14">
        <f>F7*G7</f>
        <v>0</v>
      </c>
      <c r="I7" s="15"/>
      <c r="J7" s="14">
        <f>H7*I7</f>
        <v>0</v>
      </c>
      <c r="K7" s="14">
        <f>H7+J7</f>
        <v>0</v>
      </c>
    </row>
    <row r="8" spans="1:11" ht="136.5" customHeight="1">
      <c r="A8" s="10" t="s">
        <v>6</v>
      </c>
      <c r="B8" s="12" t="s">
        <v>23</v>
      </c>
      <c r="C8" s="10"/>
      <c r="D8" s="10"/>
      <c r="E8" s="13" t="s">
        <v>19</v>
      </c>
      <c r="F8" s="16">
        <v>20</v>
      </c>
      <c r="G8" s="14"/>
      <c r="H8" s="14">
        <f>F8*G8</f>
        <v>0</v>
      </c>
      <c r="I8" s="15"/>
      <c r="J8" s="14">
        <f>H8*I8</f>
        <v>0</v>
      </c>
      <c r="K8" s="14">
        <f>H8+J8</f>
        <v>0</v>
      </c>
    </row>
    <row r="9" spans="1:11" ht="117.75" customHeight="1">
      <c r="A9" s="10" t="s">
        <v>24</v>
      </c>
      <c r="B9" s="12" t="s">
        <v>33</v>
      </c>
      <c r="C9" s="10"/>
      <c r="D9" s="10"/>
      <c r="E9" s="13" t="s">
        <v>19</v>
      </c>
      <c r="F9" s="16">
        <v>8</v>
      </c>
      <c r="G9" s="14"/>
      <c r="H9" s="14">
        <f>F9*G9</f>
        <v>0</v>
      </c>
      <c r="I9" s="15"/>
      <c r="J9" s="14">
        <f>H9*I9</f>
        <v>0</v>
      </c>
      <c r="K9" s="14">
        <f>H9+J9</f>
        <v>0</v>
      </c>
    </row>
    <row r="10" spans="1:11" ht="42" customHeight="1">
      <c r="A10" s="10" t="s">
        <v>25</v>
      </c>
      <c r="B10" s="12" t="s">
        <v>21</v>
      </c>
      <c r="C10" s="10"/>
      <c r="D10" s="10"/>
      <c r="E10" s="13" t="s">
        <v>19</v>
      </c>
      <c r="F10" s="16">
        <v>4</v>
      </c>
      <c r="G10" s="14"/>
      <c r="H10" s="14">
        <f>F10*G10</f>
        <v>0</v>
      </c>
      <c r="I10" s="15"/>
      <c r="J10" s="14">
        <f>H10*I10</f>
        <v>0</v>
      </c>
      <c r="K10" s="14">
        <f>H10+J10</f>
        <v>0</v>
      </c>
    </row>
    <row r="11" spans="1:11" ht="21.75" customHeight="1">
      <c r="A11" s="19" t="s">
        <v>27</v>
      </c>
      <c r="B11" s="20"/>
      <c r="C11" s="20"/>
      <c r="D11" s="20"/>
      <c r="E11" s="20"/>
      <c r="F11" s="20"/>
      <c r="G11" s="21"/>
      <c r="H11" s="11">
        <f>+SUM(H7:H10)</f>
        <v>0</v>
      </c>
      <c r="I11" s="22"/>
      <c r="J11" s="22"/>
      <c r="K11" s="11">
        <f>SUM(K7:K10)</f>
        <v>0</v>
      </c>
    </row>
    <row r="14" spans="2:11" ht="12.75">
      <c r="B14" s="23" t="s">
        <v>35</v>
      </c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2.75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2.75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2.75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.75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2.75">
      <c r="B19" s="24"/>
      <c r="C19" s="24"/>
      <c r="D19" s="24"/>
      <c r="E19" s="24"/>
      <c r="F19" s="24"/>
      <c r="G19" s="24"/>
      <c r="H19" s="24"/>
      <c r="I19" s="24"/>
      <c r="J19" s="24"/>
      <c r="K19" s="24"/>
    </row>
  </sheetData>
  <sheetProtection/>
  <mergeCells count="3">
    <mergeCell ref="A11:G11"/>
    <mergeCell ref="I11:J11"/>
    <mergeCell ref="B14:K1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A1:K18"/>
  <sheetViews>
    <sheetView tabSelected="1" zoomScalePageLayoutView="0" workbookViewId="0" topLeftCell="A1">
      <selection activeCell="B14" sqref="B14:K19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14.25390625" style="0" customWidth="1"/>
    <col min="4" max="4" width="13.875" style="0" customWidth="1"/>
    <col min="5" max="5" width="4.875" style="0" customWidth="1"/>
    <col min="6" max="6" width="7.00390625" style="0" customWidth="1"/>
    <col min="7" max="7" width="10.625" style="0" customWidth="1"/>
    <col min="8" max="8" width="15.125" style="0" customWidth="1"/>
    <col min="9" max="9" width="6.75390625" style="0" customWidth="1"/>
    <col min="11" max="11" width="17.625" style="0" customWidth="1"/>
  </cols>
  <sheetData>
    <row r="1" s="7" customFormat="1" ht="12.75">
      <c r="A1" s="7" t="s">
        <v>34</v>
      </c>
    </row>
    <row r="2" s="7" customFormat="1" ht="12" customHeight="1">
      <c r="B2" s="7" t="s">
        <v>20</v>
      </c>
    </row>
    <row r="5" spans="1:11" ht="51">
      <c r="A5" s="8" t="s">
        <v>0</v>
      </c>
      <c r="B5" s="8" t="s">
        <v>1</v>
      </c>
      <c r="C5" s="9" t="s">
        <v>16</v>
      </c>
      <c r="D5" s="9" t="s">
        <v>17</v>
      </c>
      <c r="E5" s="8" t="s">
        <v>2</v>
      </c>
      <c r="F5" s="8" t="s">
        <v>3</v>
      </c>
      <c r="G5" s="9" t="s">
        <v>15</v>
      </c>
      <c r="H5" s="9" t="s">
        <v>18</v>
      </c>
      <c r="I5" s="9" t="s">
        <v>4</v>
      </c>
      <c r="J5" s="9" t="s">
        <v>11</v>
      </c>
      <c r="K5" s="9" t="s">
        <v>14</v>
      </c>
    </row>
    <row r="6" spans="1:11" ht="12.75">
      <c r="A6" s="1"/>
      <c r="B6" s="2"/>
      <c r="C6" s="2"/>
      <c r="D6" s="2"/>
      <c r="E6" s="2"/>
      <c r="F6" s="3" t="s">
        <v>7</v>
      </c>
      <c r="G6" s="4" t="s">
        <v>8</v>
      </c>
      <c r="H6" s="4" t="s">
        <v>9</v>
      </c>
      <c r="I6" s="3" t="s">
        <v>10</v>
      </c>
      <c r="J6" s="4" t="s">
        <v>12</v>
      </c>
      <c r="K6" s="4" t="s">
        <v>13</v>
      </c>
    </row>
    <row r="7" spans="1:11" ht="50.25" customHeight="1">
      <c r="A7" s="5" t="s">
        <v>5</v>
      </c>
      <c r="B7" s="12" t="s">
        <v>30</v>
      </c>
      <c r="C7" s="6"/>
      <c r="D7" s="6"/>
      <c r="E7" s="13" t="s">
        <v>26</v>
      </c>
      <c r="F7" s="16">
        <v>15</v>
      </c>
      <c r="G7" s="14"/>
      <c r="H7" s="14">
        <f>F7*G7</f>
        <v>0</v>
      </c>
      <c r="I7" s="15"/>
      <c r="J7" s="14">
        <f>H7*I7</f>
        <v>0</v>
      </c>
      <c r="K7" s="14">
        <f>H7+J7</f>
        <v>0</v>
      </c>
    </row>
    <row r="8" spans="1:11" ht="40.5" customHeight="1">
      <c r="A8" s="10" t="s">
        <v>6</v>
      </c>
      <c r="B8" s="12" t="s">
        <v>31</v>
      </c>
      <c r="C8" s="10"/>
      <c r="D8" s="10"/>
      <c r="E8" s="13" t="s">
        <v>26</v>
      </c>
      <c r="F8" s="16">
        <v>15</v>
      </c>
      <c r="G8" s="14"/>
      <c r="H8" s="14">
        <f>F8*G8</f>
        <v>0</v>
      </c>
      <c r="I8" s="15"/>
      <c r="J8" s="14">
        <f>H8*I8</f>
        <v>0</v>
      </c>
      <c r="K8" s="14">
        <f>H8+J8</f>
        <v>0</v>
      </c>
    </row>
    <row r="9" spans="1:11" ht="43.5" customHeight="1">
      <c r="A9" s="10" t="s">
        <v>24</v>
      </c>
      <c r="B9" s="17" t="s">
        <v>32</v>
      </c>
      <c r="C9" s="18"/>
      <c r="D9" s="18"/>
      <c r="E9" s="13" t="s">
        <v>26</v>
      </c>
      <c r="F9" s="16">
        <v>15</v>
      </c>
      <c r="G9" s="14"/>
      <c r="H9" s="14">
        <f>F9*G9</f>
        <v>0</v>
      </c>
      <c r="I9" s="15"/>
      <c r="J9" s="14">
        <f>H9*I9</f>
        <v>0</v>
      </c>
      <c r="K9" s="14">
        <f>H9+J9</f>
        <v>0</v>
      </c>
    </row>
    <row r="10" spans="1:11" ht="21.75" customHeight="1">
      <c r="A10" s="25" t="s">
        <v>28</v>
      </c>
      <c r="B10" s="25"/>
      <c r="C10" s="25"/>
      <c r="D10" s="25"/>
      <c r="E10" s="25"/>
      <c r="F10" s="25"/>
      <c r="G10" s="25"/>
      <c r="H10" s="11">
        <f>+SUM(H6:H9)</f>
        <v>0</v>
      </c>
      <c r="I10" s="22"/>
      <c r="J10" s="22"/>
      <c r="K10" s="11">
        <f>SUM(K6:K9)</f>
        <v>0</v>
      </c>
    </row>
    <row r="13" spans="2:11" ht="12.75">
      <c r="B13" s="23" t="s">
        <v>35</v>
      </c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2.75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2.75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2.75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2.75"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.75">
      <c r="B18" s="24"/>
      <c r="C18" s="24"/>
      <c r="D18" s="24"/>
      <c r="E18" s="24"/>
      <c r="F18" s="24"/>
      <c r="G18" s="24"/>
      <c r="H18" s="24"/>
      <c r="I18" s="24"/>
      <c r="J18" s="24"/>
      <c r="K18" s="24"/>
    </row>
  </sheetData>
  <sheetProtection/>
  <mergeCells count="3">
    <mergeCell ref="A10:G10"/>
    <mergeCell ref="I10:J10"/>
    <mergeCell ref="B13:K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2013-10-25T12:59:31Z</cp:lastPrinted>
  <dcterms:created xsi:type="dcterms:W3CDTF">2004-03-16T10:18:47Z</dcterms:created>
  <dcterms:modified xsi:type="dcterms:W3CDTF">2013-10-25T13:08:41Z</dcterms:modified>
  <cp:category/>
  <cp:version/>
  <cp:contentType/>
  <cp:contentStatus/>
</cp:coreProperties>
</file>