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 Pakiet nr 1" sheetId="1" r:id="rId1"/>
    <sheet name="Pakiet nr 2" sheetId="2" r:id="rId2"/>
  </sheets>
  <externalReferences>
    <externalReference r:id="rId5"/>
    <externalReference r:id="rId6"/>
    <externalReference r:id="rId7"/>
  </externalReferences>
  <definedNames>
    <definedName name="_" localSheetId="1">#REF!</definedName>
    <definedName name="_">#REF!</definedName>
    <definedName name="_Akcesoria" localSheetId="1">#REF!</definedName>
    <definedName name="_Akcesoria">#REF!</definedName>
    <definedName name="_Białka" localSheetId="1">#REF!</definedName>
    <definedName name="_Białka">#REF!</definedName>
    <definedName name="_ELEKTROLITY" localSheetId="1">#REF!</definedName>
    <definedName name="_ELEKTROLITY">#REF!</definedName>
    <definedName name="_ENZYMY" localSheetId="1">#REF!</definedName>
    <definedName name="_ENZYMY">#REF!</definedName>
    <definedName name="_KALIBRATORY" localSheetId="1">#REF!</definedName>
    <definedName name="_KALIBRATORY">#REF!</definedName>
    <definedName name="_KONTROLE" localSheetId="1">#REF!</definedName>
    <definedName name="_KONTROLE">#REF!</definedName>
    <definedName name="_Leki" localSheetId="1">#REF!</definedName>
    <definedName name="_Leki">#REF!</definedName>
    <definedName name="_SUBSTRATY" localSheetId="1">#REF!</definedName>
    <definedName name="_SUBSTRATY">#REF!</definedName>
    <definedName name="APO_kal" localSheetId="1">#REF!</definedName>
    <definedName name="APO_kal">#REF!</definedName>
    <definedName name="B10_KC" localSheetId="1">#REF!</definedName>
    <definedName name="B10_KC">#REF!</definedName>
    <definedName name="B10_VAT" localSheetId="1">#REF!</definedName>
    <definedName name="B10_VAT">#REF!</definedName>
    <definedName name="B11_KC" localSheetId="1">#REF!</definedName>
    <definedName name="B11_KC">#REF!</definedName>
    <definedName name="B11_VAT" localSheetId="1">#REF!</definedName>
    <definedName name="B11_VAT">#REF!</definedName>
    <definedName name="Bilitrol" localSheetId="1">#REF!,#REF!</definedName>
    <definedName name="Bilitrol">#REF!,#REF!</definedName>
    <definedName name="CA" localSheetId="1">#REF!</definedName>
    <definedName name="CA">#REF!</definedName>
    <definedName name="Calimat" localSheetId="1">#REF!,#REF!,#REF!,#REF!,#REF!</definedName>
    <definedName name="Calimat">#REF!,#REF!,#REF!,#REF!,#REF!</definedName>
    <definedName name="Cen_brutto" localSheetId="1">#REF!</definedName>
    <definedName name="Cen_brutto">#REF!</definedName>
    <definedName name="Cen_net" localSheetId="1">#REF!</definedName>
    <definedName name="Cen_net">#REF!</definedName>
    <definedName name="Cena_brut" localSheetId="1">#REF!</definedName>
    <definedName name="Cena_brut">#REF!</definedName>
    <definedName name="Cena_brutto" localSheetId="1">#REF!</definedName>
    <definedName name="Cena_brutto">#REF!</definedName>
    <definedName name="Cena_brutto_1" localSheetId="1">#REF!</definedName>
    <definedName name="Cena_brutto_1">#REF!</definedName>
    <definedName name="Cena_katal" localSheetId="1">#REF!</definedName>
    <definedName name="Cena_katal">#REF!</definedName>
    <definedName name="Cena_net" localSheetId="1">#REF!</definedName>
    <definedName name="Cena_net">#REF!</definedName>
    <definedName name="Cena_net_Vtk2" localSheetId="1">#REF!</definedName>
    <definedName name="Cena_net_Vtk2">#REF!</definedName>
    <definedName name="Cena_net_Vtk2c" localSheetId="1">#REF!</definedName>
    <definedName name="Cena_net_Vtk2c">#REF!</definedName>
    <definedName name="Cena_netto" localSheetId="1">#REF!</definedName>
    <definedName name="Cena_netto">#REF!</definedName>
    <definedName name="Cena_netto_rabat" localSheetId="1">#REF!</definedName>
    <definedName name="Cena_netto_rabat">#REF!</definedName>
    <definedName name="CK_MB_Kontrol" localSheetId="1">#REF!</definedName>
    <definedName name="CK_MB_Kontrol">#REF!</definedName>
    <definedName name="Control_Set_A" localSheetId="1">#REF!</definedName>
    <definedName name="Control_Set_A">#REF!</definedName>
    <definedName name="Control_Set_B" localSheetId="1">#REF!,#REF!,#REF!,#REF!</definedName>
    <definedName name="Control_Set_B">#REF!,#REF!,#REF!,#REF!</definedName>
    <definedName name="Control_Set_C" localSheetId="1">#REF!</definedName>
    <definedName name="Control_Set_C">#REF!</definedName>
    <definedName name="Control_Set_D" localSheetId="1">#REF!</definedName>
    <definedName name="Control_Set_D">#REF!</definedName>
    <definedName name="Control_Set_E" localSheetId="1">#REF!</definedName>
    <definedName name="Control_Set_E">#REF!</definedName>
    <definedName name="CRP" localSheetId="1">#REF!</definedName>
    <definedName name="CRP">#REF!</definedName>
    <definedName name="DoA_A" localSheetId="1">#REF!</definedName>
    <definedName name="DoA_A">#REF!</definedName>
    <definedName name="DoA_B" localSheetId="1">#REF!,#REF!,#REF!</definedName>
    <definedName name="DoA_B">#REF!,#REF!,#REF!</definedName>
    <definedName name="DoA_C" localSheetId="1">#REF!</definedName>
    <definedName name="DoA_C">#REF!</definedName>
    <definedName name="DoA_Cal_D" localSheetId="1">#REF!</definedName>
    <definedName name="DoA_Cal_D">#REF!</definedName>
    <definedName name="DoA_E" localSheetId="1">#REF!</definedName>
    <definedName name="DoA_E">#REF!</definedName>
    <definedName name="HbA1c" localSheetId="1">#REF!</definedName>
    <definedName name="HbA1c">#REF!</definedName>
    <definedName name="HbA1cH" localSheetId="1">#REF!</definedName>
    <definedName name="HbA1cH">#REF!</definedName>
    <definedName name="HbA1cR" localSheetId="1">#REF!</definedName>
    <definedName name="HbA1cR">#REF!</definedName>
    <definedName name="HDLDirectKalibrator" localSheetId="1">#REF!</definedName>
    <definedName name="HDLDirectKalibrator">#REF!</definedName>
    <definedName name="Ilosc" localSheetId="1">#REF!</definedName>
    <definedName name="Ilosc">#REF!</definedName>
    <definedName name="Ilość" localSheetId="1">#REF!</definedName>
    <definedName name="Ilość">#REF!</definedName>
    <definedName name="KC" localSheetId="1">#REF!</definedName>
    <definedName name="KC">#REF!</definedName>
    <definedName name="KC_Vtk2" localSheetId="1">#REF!</definedName>
    <definedName name="KC_Vtk2">#REF!</definedName>
    <definedName name="KC_Vtk2c" localSheetId="1">#REF!</definedName>
    <definedName name="KC_Vtk2c">#REF!</definedName>
    <definedName name="Kod_ref" localSheetId="1">#REF!</definedName>
    <definedName name="Kod_ref">#REF!</definedName>
    <definedName name="Kone_I" localSheetId="1">#REF!,#REF!</definedName>
    <definedName name="Kone_I">#REF!,#REF!</definedName>
    <definedName name="Kone_I_oraz_II" localSheetId="1">#REF!</definedName>
    <definedName name="Kone_I_oraz_II">#REF!</definedName>
    <definedName name="Kone_II" localSheetId="1">#REF!</definedName>
    <definedName name="Kone_II">#REF!</definedName>
    <definedName name="KontrolNU" localSheetId="1">#REF!</definedName>
    <definedName name="KontrolNU">#REF!</definedName>
    <definedName name="L.badan_chromogen" localSheetId="1">#REF!</definedName>
    <definedName name="L.badan_chromogen">#REF!</definedName>
    <definedName name="L.badan_odczynnik" localSheetId="1">#REF!</definedName>
    <definedName name="L.badan_odczynnik">#REF!</definedName>
    <definedName name="L_testów" localSheetId="1">#REF!</definedName>
    <definedName name="L_testów">#REF!</definedName>
    <definedName name="LDLDirectKalibrator" localSheetId="1">#REF!</definedName>
    <definedName name="LDLDirectKalibrator">#REF!</definedName>
    <definedName name="LyotrolN_P" localSheetId="1">#REF!,#REF!,#REF!</definedName>
    <definedName name="LyotrolN_P">#REF!,#REF!,#REF!</definedName>
    <definedName name="Mikro" localSheetId="1">#REF!</definedName>
    <definedName name="Mikro">#REF!</definedName>
    <definedName name="Nortrol_Abtrol" localSheetId="1">#REF!,#REF!</definedName>
    <definedName name="Nortrol_Abtrol">#REF!,#REF!</definedName>
    <definedName name="Protiline_CRP_Kal" localSheetId="1">#REF!</definedName>
    <definedName name="Protiline_CRP_Kal">#REF!</definedName>
    <definedName name="Protiline_Kontrol" localSheetId="1">#REF!,#REF!,#REF!</definedName>
    <definedName name="Protiline_Kontrol">#REF!,#REF!,#REF!</definedName>
    <definedName name="Qnt" localSheetId="1">#REF!</definedName>
    <definedName name="Qnt">#REF!</definedName>
    <definedName name="R15_KC" localSheetId="1">#REF!</definedName>
    <definedName name="R15_KC">#REF!</definedName>
    <definedName name="R15_VAT" localSheetId="1">#REF!</definedName>
    <definedName name="R15_VAT">#REF!</definedName>
    <definedName name="Rabat" localSheetId="1">#REF!</definedName>
    <definedName name="Rabat">#REF!</definedName>
    <definedName name="Rabat_ogól" localSheetId="1">#REF!</definedName>
    <definedName name="Rabat_ogól">#REF!</definedName>
    <definedName name="Rabat_prod" localSheetId="1">#REF!</definedName>
    <definedName name="Rabat_prod">#REF!</definedName>
    <definedName name="Rabat_Vtk2" localSheetId="1">#REF!</definedName>
    <definedName name="Rabat_Vtk2">#REF!</definedName>
    <definedName name="Rabat_Vtk2c" localSheetId="1">#REF!</definedName>
    <definedName name="Rabat_Vtk2c">#REF!</definedName>
    <definedName name="REFS" localSheetId="1">#REF!</definedName>
    <definedName name="REFS">#REF!</definedName>
    <definedName name="RF_Kontrol" localSheetId="1">#REF!</definedName>
    <definedName name="RF_Kontrol">#REF!</definedName>
    <definedName name="Specikal" localSheetId="1">#REF!,#REF!,#REF!,#REF!</definedName>
    <definedName name="Specikal">#REF!,#REF!,#REF!,#REF!</definedName>
    <definedName name="Specitrol_Nortrol_Abtrol" localSheetId="1">#REF!,#REF!,#REF!</definedName>
    <definedName name="Specitrol_Nortrol_Abtrol">#REF!,#REF!,#REF!</definedName>
    <definedName name="StwkaVAT" localSheetId="1">#REF!</definedName>
    <definedName name="StwkaVAT">#REF!</definedName>
    <definedName name="SUMA_oferty" localSheetId="1">#REF!</definedName>
    <definedName name="SUMA_oferty">#REF!</definedName>
    <definedName name="TDM_Cal_Set_A" localSheetId="1">#REF!,#REF!</definedName>
    <definedName name="TDM_Cal_Set_A">#REF!,#REF!</definedName>
    <definedName name="TDM_Cal_Set_B" localSheetId="1">#REF!,#REF!</definedName>
    <definedName name="TDM_Cal_Set_B">#REF!,#REF!</definedName>
    <definedName name="TDM_Cal_Set_C" localSheetId="1">#REF!</definedName>
    <definedName name="TDM_Cal_Set_C">#REF!</definedName>
    <definedName name="TOX_Cal_A" localSheetId="1">#REF!</definedName>
    <definedName name="TOX_Cal_A">#REF!</definedName>
    <definedName name="TOX_Cal_B" localSheetId="1">#REF!</definedName>
    <definedName name="TOX_Cal_B">#REF!</definedName>
    <definedName name="TOX_Cal_C" localSheetId="1">#REF!</definedName>
    <definedName name="TOX_Cal_C">#REF!</definedName>
    <definedName name="Ukryj_kolumne_rabat_N26" localSheetId="1">'[3]Makro1'!#REF!</definedName>
    <definedName name="Ukryj_kolumne_rabat_N26">'[1]Makro1'!#REF!</definedName>
    <definedName name="VAT" localSheetId="1">#REF!</definedName>
    <definedName name="VAT">#REF!</definedName>
    <definedName name="VAT_Vtk2" localSheetId="1">#REF!</definedName>
    <definedName name="VAT_Vtk2">#REF!</definedName>
    <definedName name="VAT_Vtk2c" localSheetId="1">#REF!</definedName>
    <definedName name="VAT_Vtk2c">#REF!</definedName>
    <definedName name="Wart_kontraktu" localSheetId="1">#REF!</definedName>
    <definedName name="Wart_kontraktu">#REF!</definedName>
    <definedName name="Wart_Net" localSheetId="1">#REF!</definedName>
    <definedName name="Wart_Net">#REF!</definedName>
    <definedName name="Wart_Net_Vtk2" localSheetId="1">#REF!</definedName>
    <definedName name="Wart_Net_Vtk2">#REF!</definedName>
    <definedName name="Wart_Net_Vtk2c" localSheetId="1">#REF!</definedName>
    <definedName name="Wart_Net_Vtk2c">#REF!</definedName>
    <definedName name="Wart_Rabat" localSheetId="1">#REF!</definedName>
    <definedName name="Wart_Rabat">#REF!</definedName>
    <definedName name="Zymotrol" localSheetId="1">#REF!</definedName>
    <definedName name="Zymotrol">#REF!</definedName>
  </definedNames>
  <calcPr calcMode="manual" fullCalcOnLoad="1"/>
</workbook>
</file>

<file path=xl/sharedStrings.xml><?xml version="1.0" encoding="utf-8"?>
<sst xmlns="http://schemas.openxmlformats.org/spreadsheetml/2006/main" count="104" uniqueCount="68">
  <si>
    <t>Załącznik nr 2  -  FORMULARZ CENOWY</t>
  </si>
  <si>
    <t xml:space="preserve"> </t>
  </si>
  <si>
    <t>Lp.</t>
  </si>
  <si>
    <t>Nazwa artykułu</t>
  </si>
  <si>
    <t>Numer katalogowy</t>
  </si>
  <si>
    <t>Nazwa handlowa/producent</t>
  </si>
  <si>
    <t>J. m.</t>
  </si>
  <si>
    <t>Ilość</t>
  </si>
  <si>
    <t>Cena jedn. Netto  1 litr/ml.</t>
  </si>
  <si>
    <t>Wartość netto stanowiąca iloczyn         A x B = C</t>
  </si>
  <si>
    <t>VAT 
 %</t>
  </si>
  <si>
    <t>Kwota VAT stanowiąca
iloczyn
CxD=E</t>
  </si>
  <si>
    <t xml:space="preserve"> Wartość brutto stanowiąca sumę             C + E = F</t>
  </si>
  <si>
    <t>A</t>
  </si>
  <si>
    <t xml:space="preserve"> B</t>
  </si>
  <si>
    <t>C</t>
  </si>
  <si>
    <t>D</t>
  </si>
  <si>
    <t>E</t>
  </si>
  <si>
    <t>F</t>
  </si>
  <si>
    <t>ml.</t>
  </si>
  <si>
    <t>l.</t>
  </si>
  <si>
    <t xml:space="preserve"> RAZEM</t>
  </si>
  <si>
    <t>Uwaga:w przypadku nie stosowania u danego Wykonawcy numeru katalogowego należy zaznaczyć to w formularzu cenowym zapisem np.: -nie stosuje-.</t>
  </si>
  <si>
    <t>Nazwa artykułu/opis badania</t>
  </si>
  <si>
    <t>Ilość badań/ml. lub sztuk z 1 opakowania</t>
  </si>
  <si>
    <t>Ilość opakowań na rok</t>
  </si>
  <si>
    <t>Cenna netto za opakowanie</t>
  </si>
  <si>
    <t>VAT  %</t>
  </si>
  <si>
    <t>B</t>
  </si>
  <si>
    <t xml:space="preserve">GRUPA KRWI </t>
  </si>
  <si>
    <t>DODATKOWE BADANIA</t>
  </si>
  <si>
    <t>Grupa krwi noworodka z BTA 
(A-B-DVI-ctrl-BTA) - odczynnik anty-D nie wykrywający odmianę DVI</t>
  </si>
  <si>
    <t>KRWINKI FIRMOWE DO BADANIA PRZEGLADOWEGO PRZECIWCIAŁ</t>
  </si>
  <si>
    <t>Zestaw 3 krwinek wzorcowych do screeningu p/c zawierające antygen Cw zawieszone w roztworze LISS</t>
  </si>
  <si>
    <t>MATERIAŁY ZUŻYWALNE POTRZEBNE DO WYKONYWANIA WW. ILOŚCI BADAŃ</t>
  </si>
  <si>
    <t>Zewnątrzlaboratoryjna międzynarodowa kontrola jakosci potwierdzona certyfikatem dostosowana do metod probówkowych i mikrokolumnowych</t>
  </si>
  <si>
    <t>4 x rok</t>
  </si>
  <si>
    <t>Odczynnik LISS  w ml.</t>
  </si>
  <si>
    <t>Końcówki do pipety  w szt.</t>
  </si>
  <si>
    <t>1 zestaw</t>
  </si>
  <si>
    <t>_ Liczbę opakowań należy zaokrąglić do pełnego opakowania w górę. 
_Dostawa wg harmonogramu na czas trwania umowy z co miesieczną częstotliwością, dopuszcza się możliwość zmian w harmonogramie dostaw ze strony zamawiajacego po odpowiednio wcześniejszym poinformowaniu wykonawcy.
_ Dostawa interwencyjna w ciągu 5 dni od zgłoszenia.
_ Wszystkie odczynniki muszą pochodzić od jednego producenta i być dostarczone w tem. 2-8 °C potwierdzone wydrukiem z monitoringu temperatury jako załącznik do oferty.
_ Przy  fakturze należy podać  za który miesiac dostawy wg harmonogramu jest wystawiona faktura.</t>
  </si>
  <si>
    <t>Brak wypełnienia kolumny -Nazwa handlowa /producent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</si>
  <si>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r>
      <t>Pełne oznaczenie grupy krwi z badaniem izoaglutynin grupowych (A-B-D</t>
    </r>
    <r>
      <rPr>
        <vertAlign val="superscript"/>
        <sz val="8"/>
        <rFont val="Arial"/>
        <family val="2"/>
      </rPr>
      <t>VI</t>
    </r>
    <r>
      <rPr>
        <sz val="8"/>
        <rFont val="Arial"/>
        <family val="2"/>
      </rPr>
      <t>-/A1-B)</t>
    </r>
  </si>
  <si>
    <t>zestaw</t>
  </si>
  <si>
    <t>szt.</t>
  </si>
  <si>
    <t>Statyw na 7 szt. fiolek serologicznych.</t>
  </si>
  <si>
    <t>Odczynnik monoklonalny anty - D RUM
( fiolka a 10 ml.)</t>
  </si>
  <si>
    <t xml:space="preserve">Odczynnik monoklonalny anty - D BLEND
( fiolka a 10 ml.) </t>
  </si>
  <si>
    <t>Standard anty - D 
( fiolka a 2 ml.)</t>
  </si>
  <si>
    <t>PBS - buforowany roztwór NaCl 
(op.a 5 l )</t>
  </si>
  <si>
    <t>Konserwowane krwinki wzorcowe do układu AB0 z A2 w jednym zestawie.
(zestaw 4 fiolki x4 ml. )</t>
  </si>
  <si>
    <t>Konserwowane krwinki wzorcowe do wykrywania przeciwciał
(zestaw 3 fiolki x4 ml. )</t>
  </si>
  <si>
    <t>Surowica  grupy AB.
( fiolka a 5 ml. )</t>
  </si>
  <si>
    <r>
      <t>Standaryzowane krwinki wzorcowe 
typ PBS-VERA do ukladu AB</t>
    </r>
    <r>
      <rPr>
        <sz val="10"/>
        <rFont val="Arial CE"/>
        <family val="0"/>
      </rPr>
      <t>0 o stężeniu min.10%  (zestaw 3 fiolki x4 ml. )</t>
    </r>
  </si>
  <si>
    <r>
      <t>Zamawiajacy dopuszcza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  <r>
      <rPr>
        <sz val="10"/>
        <rFont val="Arial CE"/>
        <family val="0"/>
      </rPr>
      <t xml:space="preserve">
dla poz.8,9,10 dostawy cykliczne z końcem terminu ważnośi poprzednich zestawów w ilości podanej przez zamawiającego po podpisanu umowy, dopuszcza się możliwość zmian w harmonogramie dostaw ze strony zamawiajacego po odpowiednio wcześniejszym poinformowaniu wykonawcy.</t>
    </r>
  </si>
  <si>
    <t>Odczynnik monoklonalny anty- B
dwie różne klony po połowie proporcjonalnie ( fiolka a 10 ml.)</t>
  </si>
  <si>
    <t>Odczynnik monoklonalny anty-Kell
wymagane dwa różne klony, pochodzące od jednego producenta.
( fiolka a 5 ml.)</t>
  </si>
  <si>
    <t xml:space="preserve">  Pakiet nr 1- Serologia</t>
  </si>
  <si>
    <t xml:space="preserve">  Pakiet nr 2- odczynniki do serologii transfuzjologicznej metodą aglutynacji kolumnowej</t>
  </si>
  <si>
    <t>Ilości  badań na 24 miesiące</t>
  </si>
  <si>
    <t>TESTY PTA-LISS</t>
  </si>
  <si>
    <t xml:space="preserve">Screening przeciwciał na 3 krw. wzorcowych w PTA LISS </t>
  </si>
  <si>
    <t>Potwierdzenie grupy krwi noworodka: druga seria A-B-D,inne klony niż w pkt 3</t>
  </si>
  <si>
    <t>Fenotyp Rh w zakresie anty-C, anty-Cw, anty-c, anty-E, anty-e, anty-K</t>
  </si>
  <si>
    <t>UWAGA:</t>
  </si>
  <si>
    <t>Odczynnik monoklonalny anty - A
dwa różne klony po połowie proporjonalnie  ( fiolka a 10 ml.)</t>
  </si>
  <si>
    <r>
      <t xml:space="preserve">Zamawiający wymaga :
</t>
    </r>
    <r>
      <rPr>
        <sz val="10"/>
        <rFont val="Arial CE"/>
        <family val="0"/>
      </rPr>
      <t>Dołączenia do oferty metodyk (ulotek) w języku polskim potwierdzających spełnienie wymagań SIWZ przez oferowany asortyment.
Fiolki i statywy kompatybilne ze sobą. Statyw wykonany z jednej części pleksi (nieklejony) odporny na działanie środków dezynfekcyjnych.
Poz. 8 - Produkt indeksowany pod jednym numerem katalogowym, nie dopuszcza się zaoferowania zestawu składającego się z więcej niż jednej serii.
Dodatkowe wymagania stawiane odczynnikom zostały zawarte w załączniku nr 5.</t>
    </r>
  </si>
  <si>
    <t>Dzierżawa urządzeń i oprogramowania do wykonywania badań. 
- Dzierżawa zestawu manualnego
- Dzierżawa oprogramowania do zarządzania gospodarką krwi w pracowni serologii transfuzjologicznej z niezbędnym sprzętem komputerowym, drukarką laserową z czterema  tonerami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</si>
</sst>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#,##0.0000"/>
    <numFmt numFmtId="174" formatCode="#,##0.0000\ &quot;zł&quot;;[Red]\-#,##0.0000\ &quot;zł&quot;"/>
    <numFmt numFmtId="175" formatCode="#,##0.0"/>
    <numFmt numFmtId="176" formatCode="#,##0.0000\ &quot;zł&quot;"/>
    <numFmt numFmtId="177" formatCode="#,##0\ &quot;zł&quot;"/>
    <numFmt numFmtId="178" formatCode="[$-415]d\ mmmm\ yyyy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  <numFmt numFmtId="194" formatCode="#,##0.000\ &quot;zł&quot;;[Red]\-#,##0.000\ &quot;zł&quot;"/>
    <numFmt numFmtId="195" formatCode="#,##0\ [$€-1];[Red]\-#,##0\ [$€-1]"/>
    <numFmt numFmtId="196" formatCode="0.0%"/>
    <numFmt numFmtId="197" formatCode="#,##0.00\ [$€-1];[Red]\-#,##0.00\ [$€-1]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7.5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0"/>
    </font>
    <font>
      <b/>
      <sz val="7"/>
      <name val="Arial CE"/>
      <family val="0"/>
    </font>
    <font>
      <b/>
      <sz val="8"/>
      <name val="Arial CE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 CE"/>
      <family val="0"/>
    </font>
    <font>
      <b/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vertical="top"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/>
    </xf>
    <xf numFmtId="0" fontId="22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2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13" xfId="0" applyNumberForma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wrapText="1"/>
    </xf>
    <xf numFmtId="3" fontId="21" fillId="20" borderId="10" xfId="0" applyNumberFormat="1" applyFont="1" applyFill="1" applyBorder="1" applyAlignment="1">
      <alignment horizontal="center"/>
    </xf>
    <xf numFmtId="2" fontId="21" fillId="20" borderId="10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3" fontId="21" fillId="0" borderId="11" xfId="0" applyNumberFormat="1" applyFont="1" applyBorder="1" applyAlignment="1">
      <alignment horizontal="center"/>
    </xf>
    <xf numFmtId="3" fontId="21" fillId="2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4" fontId="22" fillId="0" borderId="12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 wrapText="1"/>
    </xf>
    <xf numFmtId="9" fontId="21" fillId="2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4" fontId="22" fillId="0" borderId="0" xfId="0" applyNumberFormat="1" applyFont="1" applyFill="1" applyBorder="1" applyAlignment="1">
      <alignment/>
    </xf>
    <xf numFmtId="4" fontId="3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dominiar\USTAWI~1\Temp\Szablon%20wsp&#243;lny_v7-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zetargi\SIWZ\Krotoszyn\2012.02.14\Nowy%20Arkusz%20programu%20Microsoft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zetargi\SIWZ\Krotoszyn\2012.02.14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30"/>
  <sheetViews>
    <sheetView tabSelected="1" workbookViewId="0" topLeftCell="A22">
      <selection activeCell="D34" sqref="D34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8.125" style="0" customWidth="1"/>
    <col min="10" max="10" width="9.375" style="0" customWidth="1"/>
    <col min="11" max="11" width="11.375" style="0" customWidth="1"/>
  </cols>
  <sheetData>
    <row r="1" spans="1:3" s="1" customFormat="1" ht="12.75">
      <c r="A1" s="93" t="s">
        <v>0</v>
      </c>
      <c r="B1" s="93"/>
      <c r="C1" s="93"/>
    </row>
    <row r="2" spans="1:8" ht="12.75">
      <c r="A2" s="1" t="s">
        <v>1</v>
      </c>
      <c r="B2" s="1" t="s">
        <v>1</v>
      </c>
      <c r="C2" s="1"/>
      <c r="D2" s="1"/>
      <c r="H2" t="s">
        <v>1</v>
      </c>
    </row>
    <row r="3" spans="1:4" ht="13.5" customHeight="1">
      <c r="A3" s="93" t="s">
        <v>57</v>
      </c>
      <c r="B3" s="93"/>
      <c r="C3" s="93"/>
      <c r="D3" s="1"/>
    </row>
    <row r="4" ht="12.75">
      <c r="B4" s="2"/>
    </row>
    <row r="5" spans="1:11" ht="63.75">
      <c r="A5" s="3" t="s">
        <v>2</v>
      </c>
      <c r="B5" s="3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6" t="s">
        <v>11</v>
      </c>
      <c r="K5" s="4" t="s">
        <v>12</v>
      </c>
    </row>
    <row r="6" spans="1:14" ht="12.75">
      <c r="A6" s="7"/>
      <c r="B6" s="7"/>
      <c r="C6" s="7"/>
      <c r="D6" s="7"/>
      <c r="E6" s="7"/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69"/>
      <c r="M6" s="69"/>
      <c r="N6" s="69"/>
    </row>
    <row r="7" spans="1:14" ht="42" customHeight="1">
      <c r="A7" s="9">
        <v>1</v>
      </c>
      <c r="B7" s="10" t="s">
        <v>65</v>
      </c>
      <c r="C7" s="11"/>
      <c r="D7" s="11"/>
      <c r="E7" s="12" t="s">
        <v>19</v>
      </c>
      <c r="F7" s="13">
        <v>1200</v>
      </c>
      <c r="G7" s="14"/>
      <c r="H7" s="15">
        <f aca="true" t="shared" si="0" ref="H7:H16">F7*G7</f>
        <v>0</v>
      </c>
      <c r="I7" s="16"/>
      <c r="J7" s="15">
        <f aca="true" t="shared" si="1" ref="J7:J16">H7*I7</f>
        <v>0</v>
      </c>
      <c r="K7" s="15">
        <f aca="true" t="shared" si="2" ref="K7:K16">H7+J7</f>
        <v>0</v>
      </c>
      <c r="L7" s="17"/>
      <c r="M7" s="18"/>
      <c r="N7" s="17"/>
    </row>
    <row r="8" spans="1:14" ht="42" customHeight="1">
      <c r="A8" s="9">
        <v>2</v>
      </c>
      <c r="B8" s="10" t="s">
        <v>55</v>
      </c>
      <c r="C8" s="11"/>
      <c r="D8" s="11"/>
      <c r="E8" s="12" t="s">
        <v>19</v>
      </c>
      <c r="F8" s="13">
        <v>1200</v>
      </c>
      <c r="G8" s="14"/>
      <c r="H8" s="15">
        <f t="shared" si="0"/>
        <v>0</v>
      </c>
      <c r="I8" s="16"/>
      <c r="J8" s="15">
        <f t="shared" si="1"/>
        <v>0</v>
      </c>
      <c r="K8" s="15">
        <f t="shared" si="2"/>
        <v>0</v>
      </c>
      <c r="L8" s="17"/>
      <c r="M8" s="18"/>
      <c r="N8" s="17"/>
    </row>
    <row r="9" spans="1:14" ht="24.75" customHeight="1">
      <c r="A9" s="9">
        <v>3</v>
      </c>
      <c r="B9" s="10" t="s">
        <v>46</v>
      </c>
      <c r="C9" s="11"/>
      <c r="D9" s="11"/>
      <c r="E9" s="12" t="s">
        <v>19</v>
      </c>
      <c r="F9" s="13">
        <v>800</v>
      </c>
      <c r="G9" s="14"/>
      <c r="H9" s="15">
        <f t="shared" si="0"/>
        <v>0</v>
      </c>
      <c r="I9" s="16"/>
      <c r="J9" s="15">
        <f t="shared" si="1"/>
        <v>0</v>
      </c>
      <c r="K9" s="15">
        <f t="shared" si="2"/>
        <v>0</v>
      </c>
      <c r="L9" s="17"/>
      <c r="M9" s="18"/>
      <c r="N9" s="17"/>
    </row>
    <row r="10" spans="1:14" ht="26.25" customHeight="1">
      <c r="A10" s="9">
        <v>4</v>
      </c>
      <c r="B10" s="10" t="s">
        <v>47</v>
      </c>
      <c r="C10" s="11"/>
      <c r="D10" s="11"/>
      <c r="E10" s="12" t="s">
        <v>19</v>
      </c>
      <c r="F10" s="13">
        <v>800</v>
      </c>
      <c r="G10" s="14"/>
      <c r="H10" s="15">
        <f t="shared" si="0"/>
        <v>0</v>
      </c>
      <c r="I10" s="16"/>
      <c r="J10" s="15">
        <f t="shared" si="1"/>
        <v>0</v>
      </c>
      <c r="K10" s="15">
        <f t="shared" si="2"/>
        <v>0</v>
      </c>
      <c r="L10" s="17"/>
      <c r="M10" s="18"/>
      <c r="N10" s="17"/>
    </row>
    <row r="11" spans="1:14" ht="51.75" customHeight="1">
      <c r="A11" s="9">
        <v>5</v>
      </c>
      <c r="B11" s="70" t="s">
        <v>56</v>
      </c>
      <c r="C11" s="71"/>
      <c r="D11" s="71"/>
      <c r="E11" s="72" t="s">
        <v>19</v>
      </c>
      <c r="F11" s="73">
        <v>40</v>
      </c>
      <c r="G11" s="74"/>
      <c r="H11" s="75">
        <f>F11*G11</f>
        <v>0</v>
      </c>
      <c r="I11" s="76"/>
      <c r="J11" s="75">
        <f>H11*I11</f>
        <v>0</v>
      </c>
      <c r="K11" s="75">
        <f>H11+J11</f>
        <v>0</v>
      </c>
      <c r="L11" s="77"/>
      <c r="M11" s="78"/>
      <c r="N11" s="77"/>
    </row>
    <row r="12" spans="1:14" ht="24.75" customHeight="1">
      <c r="A12" s="9">
        <v>6</v>
      </c>
      <c r="B12" s="10" t="s">
        <v>48</v>
      </c>
      <c r="C12" s="11"/>
      <c r="D12" s="11"/>
      <c r="E12" s="12" t="s">
        <v>19</v>
      </c>
      <c r="F12" s="13">
        <v>600</v>
      </c>
      <c r="G12" s="14"/>
      <c r="H12" s="15">
        <f t="shared" si="0"/>
        <v>0</v>
      </c>
      <c r="I12" s="16"/>
      <c r="J12" s="15">
        <f t="shared" si="1"/>
        <v>0</v>
      </c>
      <c r="K12" s="15">
        <f t="shared" si="2"/>
        <v>0</v>
      </c>
      <c r="L12" s="17"/>
      <c r="M12" s="18"/>
      <c r="N12" s="17"/>
    </row>
    <row r="13" spans="1:14" ht="27" customHeight="1">
      <c r="A13" s="9">
        <v>7</v>
      </c>
      <c r="B13" s="10" t="s">
        <v>49</v>
      </c>
      <c r="C13" s="11"/>
      <c r="D13" s="11"/>
      <c r="E13" s="12" t="s">
        <v>20</v>
      </c>
      <c r="F13" s="13">
        <v>100</v>
      </c>
      <c r="G13" s="14"/>
      <c r="H13" s="15">
        <f t="shared" si="0"/>
        <v>0</v>
      </c>
      <c r="I13" s="16"/>
      <c r="J13" s="15">
        <f t="shared" si="1"/>
        <v>0</v>
      </c>
      <c r="K13" s="15">
        <f t="shared" si="2"/>
        <v>0</v>
      </c>
      <c r="L13" s="17"/>
      <c r="M13" s="18"/>
      <c r="N13" s="17"/>
    </row>
    <row r="14" spans="1:14" ht="36" customHeight="1">
      <c r="A14" s="9">
        <v>8</v>
      </c>
      <c r="B14" s="70" t="s">
        <v>50</v>
      </c>
      <c r="C14" s="79"/>
      <c r="D14" s="79"/>
      <c r="E14" s="72" t="s">
        <v>43</v>
      </c>
      <c r="F14" s="80">
        <v>12</v>
      </c>
      <c r="G14" s="81"/>
      <c r="H14" s="75">
        <f>F14*G14</f>
        <v>0</v>
      </c>
      <c r="I14" s="76"/>
      <c r="J14" s="75">
        <f>H14*I14</f>
        <v>0</v>
      </c>
      <c r="K14" s="75">
        <f>H14+J14</f>
        <v>0</v>
      </c>
      <c r="L14" s="77"/>
      <c r="M14" s="78"/>
      <c r="N14" s="77"/>
    </row>
    <row r="15" spans="1:14" ht="39" customHeight="1">
      <c r="A15" s="9">
        <v>9</v>
      </c>
      <c r="B15" s="10" t="s">
        <v>51</v>
      </c>
      <c r="C15" s="19"/>
      <c r="D15" s="19"/>
      <c r="E15" s="12" t="s">
        <v>43</v>
      </c>
      <c r="F15" s="20">
        <v>24</v>
      </c>
      <c r="G15" s="21"/>
      <c r="H15" s="15">
        <f t="shared" si="0"/>
        <v>0</v>
      </c>
      <c r="I15" s="16"/>
      <c r="J15" s="15">
        <f t="shared" si="1"/>
        <v>0</v>
      </c>
      <c r="K15" s="15">
        <f t="shared" si="2"/>
        <v>0</v>
      </c>
      <c r="L15" s="17"/>
      <c r="M15" s="18"/>
      <c r="N15" s="17"/>
    </row>
    <row r="16" spans="1:14" ht="43.5" customHeight="1">
      <c r="A16" s="9">
        <v>10</v>
      </c>
      <c r="B16" s="11" t="s">
        <v>53</v>
      </c>
      <c r="C16" s="11"/>
      <c r="D16" s="11"/>
      <c r="E16" s="12" t="s">
        <v>43</v>
      </c>
      <c r="F16" s="22">
        <v>72</v>
      </c>
      <c r="G16" s="14"/>
      <c r="H16" s="15">
        <f t="shared" si="0"/>
        <v>0</v>
      </c>
      <c r="I16" s="16"/>
      <c r="J16" s="15">
        <f t="shared" si="1"/>
        <v>0</v>
      </c>
      <c r="K16" s="15">
        <f t="shared" si="2"/>
        <v>0</v>
      </c>
      <c r="L16" s="17"/>
      <c r="M16" s="18"/>
      <c r="N16" s="17"/>
    </row>
    <row r="17" spans="1:15" ht="24" customHeight="1">
      <c r="A17" s="9">
        <v>11</v>
      </c>
      <c r="B17" s="82" t="s">
        <v>52</v>
      </c>
      <c r="C17" s="71"/>
      <c r="D17" s="71"/>
      <c r="E17" s="72" t="s">
        <v>19</v>
      </c>
      <c r="F17" s="83">
        <v>60</v>
      </c>
      <c r="G17" s="74"/>
      <c r="H17" s="75">
        <f>F17*G17</f>
        <v>0</v>
      </c>
      <c r="I17" s="76"/>
      <c r="J17" s="75">
        <f>H17*I17</f>
        <v>0</v>
      </c>
      <c r="K17" s="75">
        <f>H17+J17</f>
        <v>0</v>
      </c>
      <c r="L17" s="77"/>
      <c r="M17" s="78"/>
      <c r="N17" s="77"/>
      <c r="O17" s="69"/>
    </row>
    <row r="18" spans="1:15" ht="25.5" customHeight="1" thickBot="1">
      <c r="A18" s="9">
        <v>12</v>
      </c>
      <c r="B18" s="82" t="s">
        <v>45</v>
      </c>
      <c r="C18" s="71"/>
      <c r="D18" s="71"/>
      <c r="E18" s="72" t="s">
        <v>44</v>
      </c>
      <c r="F18" s="83">
        <v>2</v>
      </c>
      <c r="G18" s="74"/>
      <c r="H18" s="75">
        <f>F18*G18</f>
        <v>0</v>
      </c>
      <c r="I18" s="76"/>
      <c r="J18" s="75">
        <f>H18*I18</f>
        <v>0</v>
      </c>
      <c r="K18" s="75">
        <f>H18+J18</f>
        <v>0</v>
      </c>
      <c r="L18" s="77"/>
      <c r="M18" s="78"/>
      <c r="N18" s="77"/>
      <c r="O18" s="69"/>
    </row>
    <row r="19" spans="1:14" ht="18" customHeight="1" thickBot="1">
      <c r="A19" s="90" t="s">
        <v>21</v>
      </c>
      <c r="B19" s="91"/>
      <c r="C19" s="91"/>
      <c r="D19" s="91"/>
      <c r="E19" s="91"/>
      <c r="F19" s="91"/>
      <c r="G19" s="92"/>
      <c r="H19" s="23">
        <f>SUM(H7:H18)</f>
        <v>0</v>
      </c>
      <c r="I19" s="24" t="s">
        <v>1</v>
      </c>
      <c r="J19" s="25"/>
      <c r="K19" s="23">
        <f>SUM(K7:K18)</f>
        <v>0</v>
      </c>
      <c r="L19" s="17"/>
      <c r="N19" s="17"/>
    </row>
    <row r="20" spans="8:11" ht="12.75">
      <c r="H20" s="17" t="s">
        <v>1</v>
      </c>
      <c r="K20" s="17" t="s">
        <v>1</v>
      </c>
    </row>
    <row r="21" spans="1:11" ht="63.75" customHeight="1">
      <c r="A21" s="100" t="s">
        <v>66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8:11" ht="12.75">
      <c r="H22" s="17"/>
      <c r="K22" s="17"/>
    </row>
    <row r="23" spans="1:11" ht="45.75" customHeight="1">
      <c r="A23" s="100" t="s">
        <v>54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8:11" ht="12.75">
      <c r="H24" s="17"/>
      <c r="K24" s="17"/>
    </row>
    <row r="25" spans="8:11" ht="13.5" thickBot="1">
      <c r="H25" s="17" t="s">
        <v>1</v>
      </c>
      <c r="K25" s="17" t="s">
        <v>1</v>
      </c>
    </row>
    <row r="26" spans="2:11" ht="12.75">
      <c r="B26" s="94" t="s">
        <v>22</v>
      </c>
      <c r="C26" s="95"/>
      <c r="D26" s="95"/>
      <c r="E26" s="95"/>
      <c r="F26" s="95"/>
      <c r="G26" s="95"/>
      <c r="H26" s="95"/>
      <c r="I26" s="95"/>
      <c r="J26" s="95"/>
      <c r="K26" s="96"/>
    </row>
    <row r="27" spans="2:11" ht="13.5" thickBot="1">
      <c r="B27" s="97"/>
      <c r="C27" s="98"/>
      <c r="D27" s="98"/>
      <c r="E27" s="98"/>
      <c r="F27" s="98"/>
      <c r="G27" s="98"/>
      <c r="H27" s="98"/>
      <c r="I27" s="98"/>
      <c r="J27" s="98"/>
      <c r="K27" s="99"/>
    </row>
    <row r="28" spans="2:11" ht="12.75" customHeight="1">
      <c r="B28" s="84" t="s">
        <v>41</v>
      </c>
      <c r="C28" s="85"/>
      <c r="D28" s="85"/>
      <c r="E28" s="85"/>
      <c r="F28" s="85"/>
      <c r="G28" s="85"/>
      <c r="H28" s="85"/>
      <c r="I28" s="85"/>
      <c r="J28" s="85"/>
      <c r="K28" s="86"/>
    </row>
    <row r="29" spans="2:11" ht="29.25" customHeight="1" thickBot="1">
      <c r="B29" s="87"/>
      <c r="C29" s="88"/>
      <c r="D29" s="88"/>
      <c r="E29" s="88"/>
      <c r="F29" s="88"/>
      <c r="G29" s="88"/>
      <c r="H29" s="88"/>
      <c r="I29" s="88"/>
      <c r="J29" s="88"/>
      <c r="K29" s="89"/>
    </row>
    <row r="30" ht="12.75">
      <c r="H30" s="17" t="s">
        <v>1</v>
      </c>
    </row>
  </sheetData>
  <sheetProtection/>
  <mergeCells count="7">
    <mergeCell ref="B28:K29"/>
    <mergeCell ref="A19:G19"/>
    <mergeCell ref="A1:C1"/>
    <mergeCell ref="A3:C3"/>
    <mergeCell ref="B26:K27"/>
    <mergeCell ref="A23:K23"/>
    <mergeCell ref="A21:K21"/>
  </mergeCells>
  <printOptions/>
  <pageMargins left="0.26" right="0.17" top="0.69" bottom="0.16" header="0.511811023622047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U31"/>
  <sheetViews>
    <sheetView tabSelected="1" workbookViewId="0" topLeftCell="A19">
      <selection activeCell="D34" sqref="D34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375" style="0" customWidth="1"/>
    <col min="4" max="4" width="19.875" style="0" customWidth="1"/>
    <col min="5" max="5" width="8.25390625" style="0" customWidth="1"/>
    <col min="6" max="6" width="12.125" style="0" customWidth="1"/>
    <col min="7" max="7" width="8.375" style="0" customWidth="1"/>
    <col min="8" max="8" width="12.75390625" style="0" customWidth="1"/>
    <col min="9" max="9" width="11.625" style="0" customWidth="1"/>
    <col min="10" max="10" width="4.25390625" style="0" customWidth="1"/>
    <col min="11" max="11" width="9.625" style="0" customWidth="1"/>
    <col min="12" max="12" width="11.375" style="0" customWidth="1"/>
    <col min="14" max="14" width="7.875" style="0" customWidth="1"/>
    <col min="16" max="18" width="9.125" style="17" customWidth="1"/>
    <col min="21" max="21" width="11.875" style="0" customWidth="1"/>
  </cols>
  <sheetData>
    <row r="1" spans="1:12" ht="12.75">
      <c r="A1" s="93" t="s">
        <v>0</v>
      </c>
      <c r="B1" s="93"/>
      <c r="C1" s="93"/>
      <c r="D1" s="1"/>
      <c r="E1" s="1"/>
      <c r="F1" s="1"/>
      <c r="G1" s="1"/>
      <c r="H1" s="1"/>
      <c r="I1" s="1"/>
      <c r="J1" s="1"/>
      <c r="K1" s="1"/>
      <c r="L1" s="1"/>
    </row>
    <row r="2" spans="1:9" ht="12.75">
      <c r="A2" s="1" t="s">
        <v>1</v>
      </c>
      <c r="B2" s="1" t="s">
        <v>1</v>
      </c>
      <c r="C2" s="1"/>
      <c r="D2" s="1"/>
      <c r="I2" t="s">
        <v>1</v>
      </c>
    </row>
    <row r="3" spans="1:7" ht="12.75">
      <c r="A3" s="93" t="s">
        <v>58</v>
      </c>
      <c r="B3" s="93"/>
      <c r="C3" s="93"/>
      <c r="D3" s="93"/>
      <c r="E3" s="93"/>
      <c r="F3" s="93"/>
      <c r="G3" s="93"/>
    </row>
    <row r="4" ht="12.75">
      <c r="B4" s="2"/>
    </row>
    <row r="5" spans="1:12" ht="63.75">
      <c r="A5" s="3" t="s">
        <v>2</v>
      </c>
      <c r="B5" s="3" t="s">
        <v>23</v>
      </c>
      <c r="C5" s="4" t="s">
        <v>4</v>
      </c>
      <c r="D5" s="5" t="s">
        <v>5</v>
      </c>
      <c r="E5" s="51" t="s">
        <v>59</v>
      </c>
      <c r="F5" s="4" t="s">
        <v>24</v>
      </c>
      <c r="G5" s="26" t="s">
        <v>25</v>
      </c>
      <c r="H5" s="5" t="s">
        <v>26</v>
      </c>
      <c r="I5" s="4" t="s">
        <v>9</v>
      </c>
      <c r="J5" s="4" t="s">
        <v>27</v>
      </c>
      <c r="K5" s="27" t="s">
        <v>11</v>
      </c>
      <c r="L5" s="4" t="s">
        <v>12</v>
      </c>
    </row>
    <row r="6" spans="1:21" ht="12.75">
      <c r="A6" s="7"/>
      <c r="B6" s="7"/>
      <c r="C6" s="7"/>
      <c r="D6" s="7"/>
      <c r="E6" s="8"/>
      <c r="F6" s="8"/>
      <c r="G6" s="8" t="s">
        <v>13</v>
      </c>
      <c r="H6" s="8" t="s">
        <v>28</v>
      </c>
      <c r="I6" s="8" t="s">
        <v>15</v>
      </c>
      <c r="J6" s="8" t="s">
        <v>16</v>
      </c>
      <c r="K6" s="8" t="s">
        <v>17</v>
      </c>
      <c r="L6" s="8" t="s">
        <v>18</v>
      </c>
      <c r="S6" s="28"/>
      <c r="T6" s="28"/>
      <c r="U6" s="28"/>
    </row>
    <row r="7" spans="1:12" ht="12.75">
      <c r="A7" s="29"/>
      <c r="B7" s="30" t="s">
        <v>29</v>
      </c>
      <c r="C7" s="31"/>
      <c r="D7" s="32"/>
      <c r="E7" s="29"/>
      <c r="F7" s="29"/>
      <c r="G7" s="29"/>
      <c r="H7" s="29"/>
      <c r="I7" s="29"/>
      <c r="J7" s="29"/>
      <c r="K7" s="29"/>
      <c r="L7" s="29"/>
    </row>
    <row r="8" spans="1:12" ht="44.25" customHeight="1">
      <c r="A8" s="43">
        <v>1</v>
      </c>
      <c r="B8" s="44" t="s">
        <v>42</v>
      </c>
      <c r="C8" s="52"/>
      <c r="D8" s="44"/>
      <c r="E8" s="45">
        <v>6000</v>
      </c>
      <c r="F8" s="34"/>
      <c r="G8" s="53"/>
      <c r="H8" s="36"/>
      <c r="I8" s="36">
        <f>G8*H8</f>
        <v>0</v>
      </c>
      <c r="J8" s="54"/>
      <c r="K8" s="36">
        <f>ROUND(I8*J8,2)</f>
        <v>0</v>
      </c>
      <c r="L8" s="36">
        <f>I8+K8</f>
        <v>0</v>
      </c>
    </row>
    <row r="9" spans="1:12" ht="12.75">
      <c r="A9" s="43"/>
      <c r="B9" s="30" t="s">
        <v>60</v>
      </c>
      <c r="C9" s="52"/>
      <c r="D9" s="44"/>
      <c r="E9" s="45"/>
      <c r="F9" s="34"/>
      <c r="G9" s="34"/>
      <c r="H9" s="36"/>
      <c r="I9" s="36"/>
      <c r="J9" s="54"/>
      <c r="K9" s="36"/>
      <c r="L9" s="36"/>
    </row>
    <row r="10" spans="1:12" ht="38.25" customHeight="1">
      <c r="A10" s="42">
        <v>2</v>
      </c>
      <c r="B10" s="33" t="s">
        <v>61</v>
      </c>
      <c r="C10" s="52"/>
      <c r="D10" s="44"/>
      <c r="E10" s="55">
        <v>10500</v>
      </c>
      <c r="F10" s="56"/>
      <c r="G10" s="53"/>
      <c r="H10" s="36"/>
      <c r="I10" s="36">
        <f>G10*H10</f>
        <v>0</v>
      </c>
      <c r="J10" s="54"/>
      <c r="K10" s="36">
        <f>ROUND(I10*J10,2)</f>
        <v>0</v>
      </c>
      <c r="L10" s="36">
        <f>I10+K10</f>
        <v>0</v>
      </c>
    </row>
    <row r="11" spans="1:12" ht="12.75">
      <c r="A11" s="29"/>
      <c r="B11" s="37" t="s">
        <v>30</v>
      </c>
      <c r="C11" s="57"/>
      <c r="D11" s="38"/>
      <c r="E11" s="46"/>
      <c r="F11" s="39"/>
      <c r="G11" s="39"/>
      <c r="H11" s="40"/>
      <c r="I11" s="41"/>
      <c r="J11" s="58"/>
      <c r="K11" s="41"/>
      <c r="L11" s="41"/>
    </row>
    <row r="12" spans="1:12" ht="33.75">
      <c r="A12" s="59">
        <v>3</v>
      </c>
      <c r="B12" s="33" t="s">
        <v>31</v>
      </c>
      <c r="C12" s="52"/>
      <c r="D12" s="33"/>
      <c r="E12" s="34">
        <v>480</v>
      </c>
      <c r="F12" s="34"/>
      <c r="G12" s="34"/>
      <c r="H12" s="36"/>
      <c r="I12" s="36">
        <f>G12*H12</f>
        <v>0</v>
      </c>
      <c r="J12" s="54"/>
      <c r="K12" s="36">
        <f>ROUND(I12*J12,2)</f>
        <v>0</v>
      </c>
      <c r="L12" s="36">
        <f>I12+K12</f>
        <v>0</v>
      </c>
    </row>
    <row r="13" spans="1:12" ht="22.5">
      <c r="A13" s="59">
        <v>4</v>
      </c>
      <c r="B13" s="33" t="s">
        <v>62</v>
      </c>
      <c r="C13" s="52"/>
      <c r="D13" s="33"/>
      <c r="E13" s="34">
        <v>480</v>
      </c>
      <c r="F13" s="34"/>
      <c r="G13" s="53"/>
      <c r="H13" s="60"/>
      <c r="I13" s="36">
        <f>G13*H13</f>
        <v>0</v>
      </c>
      <c r="J13" s="54"/>
      <c r="K13" s="36">
        <f>ROUND(I13*J13,2)</f>
        <v>0</v>
      </c>
      <c r="L13" s="36">
        <f>I13+K13</f>
        <v>0</v>
      </c>
    </row>
    <row r="14" spans="1:12" ht="27" customHeight="1">
      <c r="A14" s="59">
        <v>5</v>
      </c>
      <c r="B14" s="33" t="s">
        <v>63</v>
      </c>
      <c r="C14" s="52"/>
      <c r="D14" s="33"/>
      <c r="E14" s="34">
        <v>90</v>
      </c>
      <c r="F14" s="34"/>
      <c r="G14" s="34"/>
      <c r="H14" s="61"/>
      <c r="I14" s="36">
        <f>G14*H14</f>
        <v>0</v>
      </c>
      <c r="J14" s="54"/>
      <c r="K14" s="36">
        <f>ROUND(I14*J14,2)</f>
        <v>0</v>
      </c>
      <c r="L14" s="36">
        <f>I14+K14</f>
        <v>0</v>
      </c>
    </row>
    <row r="15" spans="1:12" ht="22.5">
      <c r="A15" s="59"/>
      <c r="B15" s="37" t="s">
        <v>32</v>
      </c>
      <c r="C15" s="57"/>
      <c r="D15" s="38"/>
      <c r="E15" s="46"/>
      <c r="F15" s="39"/>
      <c r="G15" s="39"/>
      <c r="H15" s="40"/>
      <c r="I15" s="41"/>
      <c r="J15" s="58"/>
      <c r="K15" s="41"/>
      <c r="L15" s="41"/>
    </row>
    <row r="16" spans="1:20" ht="44.25" customHeight="1">
      <c r="A16" s="59">
        <v>6</v>
      </c>
      <c r="B16" s="33" t="s">
        <v>33</v>
      </c>
      <c r="C16" s="62"/>
      <c r="D16" s="33"/>
      <c r="E16" s="34">
        <v>14400</v>
      </c>
      <c r="F16" s="34"/>
      <c r="G16" s="34"/>
      <c r="H16" s="63"/>
      <c r="I16" s="36">
        <f>G16*H16</f>
        <v>0</v>
      </c>
      <c r="J16" s="54"/>
      <c r="K16" s="36">
        <f>ROUND(I16*J16,2)</f>
        <v>0</v>
      </c>
      <c r="L16" s="36">
        <f>I16+K16</f>
        <v>0</v>
      </c>
      <c r="T16" s="17"/>
    </row>
    <row r="17" spans="1:12" ht="22.5">
      <c r="A17" s="59"/>
      <c r="B17" s="37" t="s">
        <v>34</v>
      </c>
      <c r="C17" s="57"/>
      <c r="D17" s="38"/>
      <c r="E17" s="46"/>
      <c r="F17" s="39"/>
      <c r="G17" s="39"/>
      <c r="H17" s="40"/>
      <c r="I17" s="41"/>
      <c r="J17" s="58"/>
      <c r="K17" s="41"/>
      <c r="L17" s="41"/>
    </row>
    <row r="18" spans="1:20" ht="51" customHeight="1">
      <c r="A18" s="59">
        <v>7</v>
      </c>
      <c r="B18" s="33" t="s">
        <v>35</v>
      </c>
      <c r="C18" s="62"/>
      <c r="D18" s="33"/>
      <c r="E18" s="34" t="s">
        <v>36</v>
      </c>
      <c r="F18" s="34"/>
      <c r="G18" s="34"/>
      <c r="H18" s="35"/>
      <c r="I18" s="36">
        <f>G18*H18</f>
        <v>0</v>
      </c>
      <c r="J18" s="54"/>
      <c r="K18" s="36">
        <f>ROUND(I18*J18,2)</f>
        <v>0</v>
      </c>
      <c r="L18" s="36">
        <f>I18+K18</f>
        <v>0</v>
      </c>
      <c r="T18" s="17"/>
    </row>
    <row r="19" spans="1:20" ht="12.75">
      <c r="A19" s="59">
        <v>8</v>
      </c>
      <c r="B19" s="33" t="s">
        <v>37</v>
      </c>
      <c r="C19" s="62"/>
      <c r="D19" s="33"/>
      <c r="E19" s="34">
        <v>12000</v>
      </c>
      <c r="F19" s="34"/>
      <c r="G19" s="34"/>
      <c r="H19" s="35"/>
      <c r="I19" s="36">
        <f>G19*H19</f>
        <v>0</v>
      </c>
      <c r="J19" s="54"/>
      <c r="K19" s="36">
        <f>ROUND(I19*J19,2)</f>
        <v>0</v>
      </c>
      <c r="L19" s="36">
        <f>I19+K19</f>
        <v>0</v>
      </c>
      <c r="T19" s="17"/>
    </row>
    <row r="20" spans="1:20" ht="12.75">
      <c r="A20" s="59">
        <v>9</v>
      </c>
      <c r="B20" s="33" t="s">
        <v>38</v>
      </c>
      <c r="C20" s="62"/>
      <c r="D20" s="33"/>
      <c r="E20" s="34">
        <v>48000</v>
      </c>
      <c r="F20" s="34"/>
      <c r="G20" s="34"/>
      <c r="H20" s="35"/>
      <c r="I20" s="36">
        <f>G20*H20</f>
        <v>0</v>
      </c>
      <c r="J20" s="54"/>
      <c r="K20" s="36">
        <f>ROUND(I20*J20,2)</f>
        <v>0</v>
      </c>
      <c r="L20" s="36">
        <f>I20+K20</f>
        <v>0</v>
      </c>
      <c r="T20" s="17"/>
    </row>
    <row r="21" spans="1:12" ht="102.75" customHeight="1" thickBot="1">
      <c r="A21" s="59">
        <v>10</v>
      </c>
      <c r="B21" s="33" t="s">
        <v>67</v>
      </c>
      <c r="C21" s="47"/>
      <c r="D21" s="47"/>
      <c r="E21" s="34" t="s">
        <v>39</v>
      </c>
      <c r="F21" s="34"/>
      <c r="G21" s="34"/>
      <c r="H21" s="64"/>
      <c r="I21" s="36">
        <f>G21*400</f>
        <v>0</v>
      </c>
      <c r="J21" s="54"/>
      <c r="K21" s="36">
        <f>ROUND(I21*J21,2)</f>
        <v>0</v>
      </c>
      <c r="L21" s="36">
        <f>I21+K21</f>
        <v>0</v>
      </c>
    </row>
    <row r="22" spans="1:12" ht="13.5" thickBot="1">
      <c r="A22" s="102" t="s">
        <v>21</v>
      </c>
      <c r="B22" s="103"/>
      <c r="C22" s="103"/>
      <c r="D22" s="103"/>
      <c r="E22" s="103"/>
      <c r="F22" s="104"/>
      <c r="G22" s="48"/>
      <c r="H22" s="48"/>
      <c r="I22" s="49">
        <f>SUM(I8:I21)</f>
        <v>0</v>
      </c>
      <c r="J22" s="50" t="s">
        <v>1</v>
      </c>
      <c r="K22" s="50" t="s">
        <v>1</v>
      </c>
      <c r="L22" s="49">
        <f>SUM(L8:L21)</f>
        <v>0</v>
      </c>
    </row>
    <row r="23" spans="1:12" ht="12.75">
      <c r="A23" s="65"/>
      <c r="B23" s="66" t="s">
        <v>64</v>
      </c>
      <c r="C23" s="65"/>
      <c r="D23" s="65"/>
      <c r="E23" s="65"/>
      <c r="F23" s="65"/>
      <c r="G23" s="65"/>
      <c r="H23" s="65"/>
      <c r="I23" s="67"/>
      <c r="J23" s="50"/>
      <c r="K23" s="50"/>
      <c r="L23" s="67"/>
    </row>
    <row r="24" spans="1:12" ht="12.75">
      <c r="A24" s="65"/>
      <c r="B24" s="66"/>
      <c r="C24" s="65"/>
      <c r="D24" s="65"/>
      <c r="E24" s="65"/>
      <c r="F24" s="65"/>
      <c r="G24" s="65"/>
      <c r="H24" s="65"/>
      <c r="I24" s="67"/>
      <c r="J24" s="50"/>
      <c r="K24" s="50"/>
      <c r="L24" s="67"/>
    </row>
    <row r="25" ht="12.75">
      <c r="B25" s="66"/>
    </row>
    <row r="26" spans="1:18" ht="99.75" customHeight="1">
      <c r="A26" s="105" t="s">
        <v>40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P26" s="68"/>
      <c r="Q26" s="68"/>
      <c r="R26" s="68"/>
    </row>
    <row r="27" spans="16:18" ht="13.5" thickBot="1">
      <c r="P27" s="68"/>
      <c r="Q27" s="68"/>
      <c r="R27" s="68"/>
    </row>
    <row r="28" spans="2:11" ht="12.75">
      <c r="B28" s="94" t="s">
        <v>22</v>
      </c>
      <c r="C28" s="95"/>
      <c r="D28" s="95"/>
      <c r="E28" s="95"/>
      <c r="F28" s="95"/>
      <c r="G28" s="95"/>
      <c r="H28" s="95"/>
      <c r="I28" s="95"/>
      <c r="J28" s="95"/>
      <c r="K28" s="96"/>
    </row>
    <row r="29" spans="2:11" ht="13.5" thickBot="1">
      <c r="B29" s="97"/>
      <c r="C29" s="98"/>
      <c r="D29" s="98"/>
      <c r="E29" s="98"/>
      <c r="F29" s="98"/>
      <c r="G29" s="98"/>
      <c r="H29" s="98"/>
      <c r="I29" s="98"/>
      <c r="J29" s="98"/>
      <c r="K29" s="99"/>
    </row>
    <row r="30" spans="2:11" ht="12.75" customHeight="1">
      <c r="B30" s="84" t="s">
        <v>41</v>
      </c>
      <c r="C30" s="85"/>
      <c r="D30" s="85"/>
      <c r="E30" s="85"/>
      <c r="F30" s="85"/>
      <c r="G30" s="85"/>
      <c r="H30" s="85"/>
      <c r="I30" s="85"/>
      <c r="J30" s="85"/>
      <c r="K30" s="86"/>
    </row>
    <row r="31" spans="2:11" ht="30.75" customHeight="1" thickBot="1">
      <c r="B31" s="87"/>
      <c r="C31" s="88"/>
      <c r="D31" s="88"/>
      <c r="E31" s="88"/>
      <c r="F31" s="88"/>
      <c r="G31" s="88"/>
      <c r="H31" s="88"/>
      <c r="I31" s="88"/>
      <c r="J31" s="88"/>
      <c r="K31" s="89"/>
    </row>
  </sheetData>
  <sheetProtection/>
  <mergeCells count="6">
    <mergeCell ref="B28:K29"/>
    <mergeCell ref="B30:K31"/>
    <mergeCell ref="A22:F22"/>
    <mergeCell ref="A1:C1"/>
    <mergeCell ref="A3:G3"/>
    <mergeCell ref="A26:L26"/>
  </mergeCells>
  <printOptions/>
  <pageMargins left="0.4724409448818898" right="0.4724409448818898" top="0.5511811023622047" bottom="0.5511811023622047" header="0.15748031496062992" footer="0.15748031496062992"/>
  <pageSetup horizontalDpi="300" verticalDpi="300" orientation="landscape" paperSize="9" scale="9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2013-02-04T08:59:35Z</cp:lastPrinted>
  <dcterms:created xsi:type="dcterms:W3CDTF">1997-02-26T13:46:56Z</dcterms:created>
  <dcterms:modified xsi:type="dcterms:W3CDTF">2013-02-04T08:59:56Z</dcterms:modified>
  <cp:category/>
  <cp:version/>
  <cp:contentType/>
  <cp:contentStatus/>
</cp:coreProperties>
</file>