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akiet 1 " sheetId="1" r:id="rId1"/>
    <sheet name="pakiet 8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'!$A$1:$N$21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<sst xmlns="http://schemas.openxmlformats.org/spreadsheetml/2006/main" count="92" uniqueCount="48">
  <si>
    <t xml:space="preserve"> </t>
  </si>
  <si>
    <t>Załącznik 2  -  FORMULARZ CENOWY</t>
  </si>
  <si>
    <t xml:space="preserve">Pakiet nr 1    -  nakłuwacze i kuwety  </t>
  </si>
  <si>
    <t>L.p.</t>
  </si>
  <si>
    <t>Nazwa artykułu</t>
  </si>
  <si>
    <t>Najmniejsze
oferowane opakowanie zbiorcze 
zawiera szt.</t>
  </si>
  <si>
    <t>Numer katalogowy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</si>
  <si>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</si>
  <si>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</si>
  <si>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</si>
  <si>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</si>
  <si>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</si>
  <si>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</si>
  <si>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</si>
  <si>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</si>
  <si>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</si>
  <si>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</si>
  <si>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</si>
  <si>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</si>
  <si>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</si>
  <si>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</si>
  <si>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Kuweta makro z dwiema ściankami optycznie gładkimi o poj. 4 ml lub 4,5 ml, gładkie ścianki bez zarysowań i zanieczyszczeń</t>
  </si>
  <si>
    <t>szt.</t>
  </si>
  <si>
    <t>2.</t>
  </si>
  <si>
    <t>Nakłuwacz automatyczny w kształcie literyT igłowy - głębokość nakłucia 2,4 mm</t>
  </si>
  <si>
    <t>3.</t>
  </si>
  <si>
    <t>Nakłuwacz automatyczny w kształcie litery T igłowy - głębokość nakłucia 1,8 mm</t>
  </si>
  <si>
    <t>RAZEM</t>
  </si>
  <si>
    <t xml:space="preserve">Cena netto 
za szt. </t>
  </si>
  <si>
    <t>Wartość netto stanowiąca iloczyn             A X B = C</t>
  </si>
  <si>
    <t>Pakiet nr 8 - Probówki i akcesoria – próżniowy system zamknięty.</t>
  </si>
  <si>
    <t>Probówka do próżniowego pobierania krwi w systemie zamkniętym o pojemności 9 ml. Do separacji surowicy.</t>
  </si>
  <si>
    <t>Probówka do próżniowego pobierania krwi w systemie zamkniętym o pojemności 4 ml. Do separacji surowicy.</t>
  </si>
  <si>
    <t>Probówka do próżniowego pobierania krwi w systemie zamkniętym o pojemności 1 ml. z EDTA do hematologii.</t>
  </si>
  <si>
    <t>Probówka do próżniowego pobierania krwi w systemie zamkniętym o pojemności 2 ml. z EDTA do hematologii.</t>
  </si>
  <si>
    <t xml:space="preserve">Probówka do próżniowego pobierania krwi w systemie zamkniętym o pojemności 4 ml  z heparyną sodową.  </t>
  </si>
  <si>
    <t>Probówka do próżniowego pobierania krwi w systemiemie zamkniętym o poj. 2 ml z fluorkirm sodu</t>
  </si>
  <si>
    <t>Igła dwuostrzowa do próżniowego pobierania krwi, kompatybilna z probówką próżniową i uchwytem w rozmiarach:         
0,7mm ; 0,8mm ; 0,9mm</t>
  </si>
  <si>
    <t>Uchwyt do igły dwuostrzowej i probówki próżniowej.</t>
  </si>
  <si>
    <t>Uchwyt do igły dwuostrzowej z nasadką typu Luer.</t>
  </si>
  <si>
    <t>Zamawiający wymaga aby asortyment w pozycjach od 1 do 13 pochodził od jednego producenta.
Wszystkie korki probówek oznaczone kodem barwnym  zgodnym ze standardami międzynarodowymi w zależności od dodanej substancji.
Dostawca zobowiązuje się przeprowadzić co najmniej 3 szkolenia na oddziałach szpitalnych na własny koszt w terminie podanym przez zamawiającego po zawarciu umowy.</t>
  </si>
  <si>
    <t>Probówka do próżniowego pobierania krwi w systemie zamkniętym o pojemności 1 ml. do koagulologii, 3,2% cytrynian sodowy kompatybilna z aparatem SYSMEX CS-2100I</t>
  </si>
  <si>
    <t>Probówka do próżniowego pobierania krwi w systemie zamkniętym o pojemności 2 ml. do koagulologii, 3,2% cytrynian sodowy kompatybilna z aparatem SYSMEX CS-2100I</t>
  </si>
  <si>
    <t>Statyw OB.- kompatybilny z probówką do próżniowego pobierania krwi, do oznaczania OB  z poz. 8</t>
  </si>
  <si>
    <r>
      <t>Probówka do próżniowego pobierania krwi w systemie zamkniętym o pojemności 1,5 ml. do oznaczania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OB. </t>
    </r>
  </si>
  <si>
    <t>Nazwa handlowa          i producent</t>
  </si>
  <si>
    <t>Nazwa handlowa    i  producent</t>
  </si>
  <si>
    <t>UWAGA!
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</si>
</sst>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168" fontId="24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167" fontId="24" fillId="0" borderId="10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wrapText="1"/>
    </xf>
    <xf numFmtId="168" fontId="27" fillId="0" borderId="10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168" fontId="24" fillId="0" borderId="14" xfId="0" applyNumberFormat="1" applyFont="1" applyBorder="1" applyAlignment="1">
      <alignment vertical="center"/>
    </xf>
    <xf numFmtId="0" fontId="26" fillId="0" borderId="15" xfId="0" applyFont="1" applyBorder="1" applyAlignment="1">
      <alignment/>
    </xf>
    <xf numFmtId="168" fontId="26" fillId="0" borderId="16" xfId="0" applyNumberFormat="1" applyFont="1" applyFill="1" applyBorder="1" applyAlignment="1">
      <alignment/>
    </xf>
    <xf numFmtId="0" fontId="26" fillId="0" borderId="17" xfId="0" applyFont="1" applyBorder="1" applyAlignment="1">
      <alignment/>
    </xf>
    <xf numFmtId="164" fontId="24" fillId="0" borderId="10" xfId="0" applyNumberFormat="1" applyFont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9" fontId="24" fillId="0" borderId="10" xfId="0" applyNumberFormat="1" applyFont="1" applyFill="1" applyBorder="1" applyAlignment="1">
      <alignment vertical="center"/>
    </xf>
    <xf numFmtId="0" fontId="20" fillId="0" borderId="0" xfId="52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168" fontId="0" fillId="0" borderId="0" xfId="0" applyNumberForma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Normalny_Szkło laboratoryj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2" sqref="B12:H14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1" customWidth="1"/>
    <col min="4" max="4" width="10.8515625" style="0" customWidth="1"/>
    <col min="5" max="5" width="26.7109375" style="0" customWidth="1"/>
    <col min="6" max="6" width="5.7109375" style="0" customWidth="1"/>
    <col min="7" max="7" width="6.57421875" style="0" customWidth="1"/>
    <col min="8" max="8" width="10.00390625" style="0" customWidth="1"/>
    <col min="9" max="9" width="11.57421875" style="0" customWidth="1"/>
    <col min="10" max="10" width="4.28125" style="0" customWidth="1"/>
    <col min="11" max="11" width="8.28125" style="0" customWidth="1"/>
    <col min="12" max="12" width="10.421875" style="0" customWidth="1"/>
  </cols>
  <sheetData>
    <row r="1" spans="1:4" ht="12.75">
      <c r="A1" s="48" t="s">
        <v>1</v>
      </c>
      <c r="B1" s="48"/>
      <c r="C1" s="48"/>
      <c r="D1" s="48"/>
    </row>
    <row r="3" spans="1:4" ht="12.75">
      <c r="A3" s="49" t="s">
        <v>2</v>
      </c>
      <c r="B3" s="49"/>
      <c r="C3" s="49"/>
      <c r="D3" s="49"/>
    </row>
    <row r="5" spans="1:12" s="4" customFormat="1" ht="58.5" customHeight="1">
      <c r="A5" s="2" t="s">
        <v>3</v>
      </c>
      <c r="B5" s="2" t="s">
        <v>4</v>
      </c>
      <c r="C5" s="3" t="s">
        <v>5</v>
      </c>
      <c r="D5" s="2" t="s">
        <v>6</v>
      </c>
      <c r="E5" s="2" t="s">
        <v>45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4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</row>
    <row r="7" spans="1:14" ht="60">
      <c r="A7" s="19" t="s">
        <v>20</v>
      </c>
      <c r="B7" s="20" t="s">
        <v>21</v>
      </c>
      <c r="C7" s="21"/>
      <c r="D7" s="21"/>
      <c r="E7" s="21"/>
      <c r="F7" s="19" t="s">
        <v>22</v>
      </c>
      <c r="G7" s="22">
        <v>32000</v>
      </c>
      <c r="H7" s="30"/>
      <c r="I7" s="23">
        <f>G7*H7</f>
        <v>0</v>
      </c>
      <c r="J7" s="24"/>
      <c r="K7" s="23">
        <f>I7*J7</f>
        <v>0</v>
      </c>
      <c r="L7" s="23">
        <f>I7+K7</f>
        <v>0</v>
      </c>
      <c r="M7" s="10"/>
      <c r="N7" s="11"/>
    </row>
    <row r="8" spans="1:14" ht="36">
      <c r="A8" s="19" t="s">
        <v>23</v>
      </c>
      <c r="B8" s="31" t="s">
        <v>24</v>
      </c>
      <c r="C8" s="32"/>
      <c r="D8" s="32"/>
      <c r="E8" s="21"/>
      <c r="F8" s="19" t="s">
        <v>22</v>
      </c>
      <c r="G8" s="22">
        <v>45000</v>
      </c>
      <c r="H8" s="30"/>
      <c r="I8" s="23">
        <f>G8*H8</f>
        <v>0</v>
      </c>
      <c r="J8" s="24"/>
      <c r="K8" s="23">
        <f>I8*J8</f>
        <v>0</v>
      </c>
      <c r="L8" s="23">
        <f>I8+K8</f>
        <v>0</v>
      </c>
      <c r="M8" s="10"/>
      <c r="N8" s="11"/>
    </row>
    <row r="9" spans="1:14" ht="36">
      <c r="A9" s="19" t="s">
        <v>25</v>
      </c>
      <c r="B9" s="39" t="s">
        <v>26</v>
      </c>
      <c r="C9" s="40"/>
      <c r="D9" s="40"/>
      <c r="E9" s="21"/>
      <c r="F9" s="19" t="s">
        <v>22</v>
      </c>
      <c r="G9" s="22">
        <v>1000</v>
      </c>
      <c r="H9" s="30"/>
      <c r="I9" s="41">
        <f>G9*H9</f>
        <v>0</v>
      </c>
      <c r="J9" s="24"/>
      <c r="K9" s="23">
        <f>I9*J9</f>
        <v>0</v>
      </c>
      <c r="L9" s="41">
        <f>I9+K9</f>
        <v>0</v>
      </c>
      <c r="M9" s="10"/>
      <c r="N9" s="11"/>
    </row>
    <row r="10" spans="1:13" s="13" customFormat="1" ht="12.75">
      <c r="A10" s="25"/>
      <c r="B10" s="25"/>
      <c r="C10" s="26"/>
      <c r="D10" s="26"/>
      <c r="E10" s="21"/>
      <c r="F10" s="25"/>
      <c r="G10" s="27" t="s">
        <v>0</v>
      </c>
      <c r="H10" s="42" t="s">
        <v>27</v>
      </c>
      <c r="I10" s="43">
        <f>SUM(I7:I9)</f>
        <v>0</v>
      </c>
      <c r="J10" s="44"/>
      <c r="K10" s="44"/>
      <c r="L10" s="43">
        <f>SUM(L7:L9)</f>
        <v>0</v>
      </c>
      <c r="M10" s="12"/>
    </row>
    <row r="11" spans="9:12" ht="12.75">
      <c r="I11" s="14" t="s">
        <v>0</v>
      </c>
      <c r="J11" s="15"/>
      <c r="K11" s="15"/>
      <c r="L11" s="14" t="s">
        <v>0</v>
      </c>
    </row>
    <row r="12" spans="2:12" ht="25.5" customHeight="1">
      <c r="B12" s="50" t="s">
        <v>47</v>
      </c>
      <c r="C12" s="50"/>
      <c r="D12" s="50"/>
      <c r="E12" s="50"/>
      <c r="F12" s="50"/>
      <c r="G12" s="50"/>
      <c r="H12" s="50"/>
      <c r="I12" s="16"/>
      <c r="J12" s="16"/>
      <c r="K12" s="16"/>
      <c r="L12" s="16"/>
    </row>
    <row r="13" spans="2:8" ht="62.25" customHeight="1">
      <c r="B13" s="50"/>
      <c r="C13" s="50"/>
      <c r="D13" s="50"/>
      <c r="E13" s="50"/>
      <c r="F13" s="50"/>
      <c r="G13" s="50"/>
      <c r="H13" s="50"/>
    </row>
    <row r="14" spans="2:8" ht="12.75">
      <c r="B14" s="50"/>
      <c r="C14" s="50"/>
      <c r="D14" s="50"/>
      <c r="E14" s="50"/>
      <c r="F14" s="50"/>
      <c r="G14" s="50"/>
      <c r="H14" s="50"/>
    </row>
  </sheetData>
  <sheetProtection selectLockedCells="1" selectUnlockedCells="1"/>
  <mergeCells count="3">
    <mergeCell ref="A1:D1"/>
    <mergeCell ref="A3:D3"/>
    <mergeCell ref="B12:H14"/>
  </mergeCells>
  <printOptions horizontalCentered="1"/>
  <pageMargins left="0.15763888888888888" right="0.15763888888888888" top="0.5118055555555555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21.421875" style="0" customWidth="1"/>
    <col min="6" max="6" width="6.140625" style="0" customWidth="1"/>
    <col min="7" max="7" width="6.28125" style="0" customWidth="1"/>
    <col min="8" max="8" width="10.0039062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48" t="s">
        <v>1</v>
      </c>
      <c r="B1" s="48"/>
      <c r="C1" s="48"/>
      <c r="D1" s="48"/>
    </row>
    <row r="3" spans="1:4" ht="12.75">
      <c r="A3" s="18" t="s">
        <v>30</v>
      </c>
      <c r="B3" s="18"/>
      <c r="C3" s="18"/>
      <c r="D3" s="18"/>
    </row>
    <row r="4" ht="12.75">
      <c r="B4" t="s">
        <v>0</v>
      </c>
    </row>
    <row r="5" spans="1:12" s="4" customFormat="1" ht="58.5">
      <c r="A5" s="17" t="s">
        <v>3</v>
      </c>
      <c r="B5" s="2" t="s">
        <v>4</v>
      </c>
      <c r="C5" s="3" t="s">
        <v>5</v>
      </c>
      <c r="D5" s="2" t="s">
        <v>6</v>
      </c>
      <c r="E5" s="2" t="s">
        <v>46</v>
      </c>
      <c r="F5" s="2" t="s">
        <v>7</v>
      </c>
      <c r="G5" s="2" t="s">
        <v>8</v>
      </c>
      <c r="H5" s="2" t="s">
        <v>28</v>
      </c>
      <c r="I5" s="2" t="s">
        <v>29</v>
      </c>
      <c r="J5" s="2" t="s">
        <v>11</v>
      </c>
      <c r="K5" s="2" t="s">
        <v>12</v>
      </c>
      <c r="L5" s="2" t="s">
        <v>13</v>
      </c>
    </row>
    <row r="6" spans="1:12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</row>
    <row r="7" spans="1:12" s="9" customFormat="1" ht="56.25" customHeight="1">
      <c r="A7" s="35">
        <v>1</v>
      </c>
      <c r="B7" s="20" t="s">
        <v>31</v>
      </c>
      <c r="C7" s="21"/>
      <c r="D7" s="20"/>
      <c r="E7" s="21"/>
      <c r="F7" s="19" t="s">
        <v>22</v>
      </c>
      <c r="G7" s="19">
        <v>15000</v>
      </c>
      <c r="H7" s="45"/>
      <c r="I7" s="23">
        <f aca="true" t="shared" si="0" ref="I7:I19">G7*H7</f>
        <v>0</v>
      </c>
      <c r="J7" s="24"/>
      <c r="K7" s="23">
        <f aca="true" t="shared" si="1" ref="K7:K19">I7*J7</f>
        <v>0</v>
      </c>
      <c r="L7" s="23">
        <f aca="true" t="shared" si="2" ref="L7:L19">I7+K7</f>
        <v>0</v>
      </c>
    </row>
    <row r="8" spans="1:12" s="9" customFormat="1" ht="56.25" customHeight="1">
      <c r="A8" s="35">
        <v>2</v>
      </c>
      <c r="B8" s="33" t="s">
        <v>32</v>
      </c>
      <c r="C8" s="34"/>
      <c r="D8" s="33"/>
      <c r="E8" s="34"/>
      <c r="F8" s="35" t="s">
        <v>22</v>
      </c>
      <c r="G8" s="35">
        <v>15000</v>
      </c>
      <c r="H8" s="46"/>
      <c r="I8" s="36">
        <f>G8*H8</f>
        <v>0</v>
      </c>
      <c r="J8" s="47"/>
      <c r="K8" s="36">
        <f>I8*J8</f>
        <v>0</v>
      </c>
      <c r="L8" s="36">
        <f>I8+K8</f>
        <v>0</v>
      </c>
    </row>
    <row r="9" spans="1:12" s="9" customFormat="1" ht="56.25" customHeight="1">
      <c r="A9" s="35">
        <v>3</v>
      </c>
      <c r="B9" s="20" t="s">
        <v>33</v>
      </c>
      <c r="C9" s="32"/>
      <c r="D9" s="31"/>
      <c r="E9" s="21"/>
      <c r="F9" s="19" t="s">
        <v>22</v>
      </c>
      <c r="G9" s="19">
        <v>3000</v>
      </c>
      <c r="H9" s="45"/>
      <c r="I9" s="23">
        <f t="shared" si="0"/>
        <v>0</v>
      </c>
      <c r="J9" s="24"/>
      <c r="K9" s="23">
        <f t="shared" si="1"/>
        <v>0</v>
      </c>
      <c r="L9" s="23">
        <f t="shared" si="2"/>
        <v>0</v>
      </c>
    </row>
    <row r="10" spans="1:12" s="9" customFormat="1" ht="56.25" customHeight="1">
      <c r="A10" s="35">
        <v>4</v>
      </c>
      <c r="B10" s="31" t="s">
        <v>34</v>
      </c>
      <c r="C10" s="32"/>
      <c r="D10" s="31"/>
      <c r="E10" s="21"/>
      <c r="F10" s="19" t="s">
        <v>22</v>
      </c>
      <c r="G10" s="19">
        <v>15000</v>
      </c>
      <c r="H10" s="45"/>
      <c r="I10" s="23">
        <f t="shared" si="0"/>
        <v>0</v>
      </c>
      <c r="J10" s="24"/>
      <c r="K10" s="23">
        <f t="shared" si="1"/>
        <v>0</v>
      </c>
      <c r="L10" s="23">
        <f t="shared" si="2"/>
        <v>0</v>
      </c>
    </row>
    <row r="11" spans="1:12" s="9" customFormat="1" ht="42.75" customHeight="1">
      <c r="A11" s="35">
        <v>5</v>
      </c>
      <c r="B11" s="31" t="s">
        <v>35</v>
      </c>
      <c r="C11" s="21"/>
      <c r="D11" s="20"/>
      <c r="E11" s="21"/>
      <c r="F11" s="19" t="s">
        <v>22</v>
      </c>
      <c r="G11" s="19">
        <v>300</v>
      </c>
      <c r="H11" s="45"/>
      <c r="I11" s="23">
        <f t="shared" si="0"/>
        <v>0</v>
      </c>
      <c r="J11" s="24"/>
      <c r="K11" s="23">
        <f t="shared" si="1"/>
        <v>0</v>
      </c>
      <c r="L11" s="23">
        <f t="shared" si="2"/>
        <v>0</v>
      </c>
    </row>
    <row r="12" spans="1:12" s="9" customFormat="1" ht="65.25" customHeight="1">
      <c r="A12" s="35">
        <v>6</v>
      </c>
      <c r="B12" s="20" t="s">
        <v>41</v>
      </c>
      <c r="C12" s="21"/>
      <c r="D12" s="20"/>
      <c r="E12" s="21"/>
      <c r="F12" s="19" t="s">
        <v>22</v>
      </c>
      <c r="G12" s="19">
        <v>1000</v>
      </c>
      <c r="H12" s="46"/>
      <c r="I12" s="23">
        <f t="shared" si="0"/>
        <v>0</v>
      </c>
      <c r="J12" s="24"/>
      <c r="K12" s="23">
        <f t="shared" si="1"/>
        <v>0</v>
      </c>
      <c r="L12" s="23">
        <f t="shared" si="2"/>
        <v>0</v>
      </c>
    </row>
    <row r="13" spans="1:12" ht="64.5" customHeight="1">
      <c r="A13" s="35">
        <v>7</v>
      </c>
      <c r="B13" s="20" t="s">
        <v>42</v>
      </c>
      <c r="C13" s="21"/>
      <c r="D13" s="20"/>
      <c r="E13" s="21"/>
      <c r="F13" s="19" t="s">
        <v>22</v>
      </c>
      <c r="G13" s="19">
        <v>12000</v>
      </c>
      <c r="H13" s="45"/>
      <c r="I13" s="23">
        <f t="shared" si="0"/>
        <v>0</v>
      </c>
      <c r="J13" s="24"/>
      <c r="K13" s="23">
        <f t="shared" si="1"/>
        <v>0</v>
      </c>
      <c r="L13" s="23">
        <f t="shared" si="2"/>
        <v>0</v>
      </c>
    </row>
    <row r="14" spans="1:12" ht="48.75" customHeight="1">
      <c r="A14" s="35">
        <v>8</v>
      </c>
      <c r="B14" s="33" t="s">
        <v>44</v>
      </c>
      <c r="C14" s="32"/>
      <c r="D14" s="31"/>
      <c r="E14" s="21"/>
      <c r="F14" s="19" t="s">
        <v>22</v>
      </c>
      <c r="G14" s="19">
        <v>2000</v>
      </c>
      <c r="H14" s="45"/>
      <c r="I14" s="23">
        <f t="shared" si="0"/>
        <v>0</v>
      </c>
      <c r="J14" s="24"/>
      <c r="K14" s="23">
        <f t="shared" si="1"/>
        <v>0</v>
      </c>
      <c r="L14" s="23">
        <f t="shared" si="2"/>
        <v>0</v>
      </c>
    </row>
    <row r="15" spans="1:12" ht="44.25" customHeight="1">
      <c r="A15" s="35">
        <v>9</v>
      </c>
      <c r="B15" s="33" t="s">
        <v>36</v>
      </c>
      <c r="C15" s="32"/>
      <c r="D15" s="31"/>
      <c r="E15" s="21"/>
      <c r="F15" s="19" t="s">
        <v>22</v>
      </c>
      <c r="G15" s="19">
        <v>5000</v>
      </c>
      <c r="H15" s="45"/>
      <c r="I15" s="23">
        <f t="shared" si="0"/>
        <v>0</v>
      </c>
      <c r="J15" s="24"/>
      <c r="K15" s="23">
        <f t="shared" si="1"/>
        <v>0</v>
      </c>
      <c r="L15" s="23">
        <f t="shared" si="2"/>
        <v>0</v>
      </c>
    </row>
    <row r="16" spans="1:12" ht="63" customHeight="1">
      <c r="A16" s="35">
        <v>10</v>
      </c>
      <c r="B16" s="20" t="s">
        <v>37</v>
      </c>
      <c r="C16" s="32"/>
      <c r="D16" s="31"/>
      <c r="E16" s="21"/>
      <c r="F16" s="19" t="s">
        <v>22</v>
      </c>
      <c r="G16" s="19">
        <v>45000</v>
      </c>
      <c r="H16" s="46"/>
      <c r="I16" s="23">
        <f t="shared" si="0"/>
        <v>0</v>
      </c>
      <c r="J16" s="24"/>
      <c r="K16" s="23">
        <f t="shared" si="1"/>
        <v>0</v>
      </c>
      <c r="L16" s="23">
        <f t="shared" si="2"/>
        <v>0</v>
      </c>
    </row>
    <row r="17" spans="1:12" ht="33" customHeight="1">
      <c r="A17" s="35">
        <v>11</v>
      </c>
      <c r="B17" s="20" t="s">
        <v>38</v>
      </c>
      <c r="C17" s="21"/>
      <c r="D17" s="20"/>
      <c r="E17" s="21"/>
      <c r="F17" s="19" t="s">
        <v>22</v>
      </c>
      <c r="G17" s="19">
        <v>40000</v>
      </c>
      <c r="H17" s="46"/>
      <c r="I17" s="23">
        <f t="shared" si="0"/>
        <v>0</v>
      </c>
      <c r="J17" s="24"/>
      <c r="K17" s="23">
        <f t="shared" si="1"/>
        <v>0</v>
      </c>
      <c r="L17" s="23">
        <f t="shared" si="2"/>
        <v>0</v>
      </c>
    </row>
    <row r="18" spans="1:12" ht="30" customHeight="1">
      <c r="A18" s="35">
        <v>12</v>
      </c>
      <c r="B18" s="20" t="s">
        <v>39</v>
      </c>
      <c r="C18" s="21"/>
      <c r="D18" s="20"/>
      <c r="E18" s="21"/>
      <c r="F18" s="19" t="s">
        <v>22</v>
      </c>
      <c r="G18" s="19">
        <v>5000</v>
      </c>
      <c r="H18" s="45"/>
      <c r="I18" s="23">
        <f t="shared" si="0"/>
        <v>0</v>
      </c>
      <c r="J18" s="24"/>
      <c r="K18" s="23">
        <f t="shared" si="1"/>
        <v>0</v>
      </c>
      <c r="L18" s="23">
        <f t="shared" si="2"/>
        <v>0</v>
      </c>
    </row>
    <row r="19" spans="1:12" ht="46.5" customHeight="1">
      <c r="A19" s="35">
        <v>13</v>
      </c>
      <c r="B19" s="33" t="s">
        <v>43</v>
      </c>
      <c r="C19" s="34"/>
      <c r="D19" s="33"/>
      <c r="E19" s="34"/>
      <c r="F19" s="35" t="s">
        <v>22</v>
      </c>
      <c r="G19" s="35">
        <v>3</v>
      </c>
      <c r="H19" s="46"/>
      <c r="I19" s="36">
        <f t="shared" si="0"/>
        <v>0</v>
      </c>
      <c r="J19" s="47"/>
      <c r="K19" s="36">
        <f t="shared" si="1"/>
        <v>0</v>
      </c>
      <c r="L19" s="36">
        <f t="shared" si="2"/>
        <v>0</v>
      </c>
    </row>
    <row r="20" spans="1:12" s="13" customFormat="1" ht="42.75" customHeight="1">
      <c r="A20" s="25"/>
      <c r="B20" s="25"/>
      <c r="C20" s="26"/>
      <c r="D20" s="25"/>
      <c r="E20" s="37"/>
      <c r="F20" s="25"/>
      <c r="G20" s="27" t="s">
        <v>0</v>
      </c>
      <c r="H20" s="25" t="s">
        <v>27</v>
      </c>
      <c r="I20" s="38">
        <f>SUM(I7:I19)</f>
        <v>0</v>
      </c>
      <c r="J20" s="28"/>
      <c r="K20" s="29"/>
      <c r="L20" s="38">
        <f>SUM(L7:L19)</f>
        <v>0</v>
      </c>
    </row>
    <row r="21" spans="9:12" ht="13.5" customHeight="1">
      <c r="I21" s="14" t="s">
        <v>0</v>
      </c>
      <c r="J21" s="15"/>
      <c r="K21" s="15"/>
      <c r="L21" s="14" t="s">
        <v>0</v>
      </c>
    </row>
    <row r="22" spans="9:12" ht="12.75">
      <c r="I22" s="14" t="s">
        <v>0</v>
      </c>
      <c r="L22" s="14" t="s">
        <v>0</v>
      </c>
    </row>
    <row r="23" spans="1:12" ht="64.5" customHeight="1">
      <c r="A23" s="51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9:12" ht="12.75">
      <c r="I24" s="14" t="s">
        <v>0</v>
      </c>
      <c r="L24" s="14" t="s">
        <v>0</v>
      </c>
    </row>
    <row r="25" spans="2:12" ht="55.5" customHeight="1">
      <c r="B25" s="50" t="s">
        <v>47</v>
      </c>
      <c r="C25" s="50"/>
      <c r="D25" s="50"/>
      <c r="E25" s="50"/>
      <c r="F25" s="50"/>
      <c r="G25" s="50"/>
      <c r="H25" s="50"/>
      <c r="L25" s="14" t="s">
        <v>0</v>
      </c>
    </row>
    <row r="26" spans="2:8" ht="12.75">
      <c r="B26" s="50"/>
      <c r="C26" s="50"/>
      <c r="D26" s="50"/>
      <c r="E26" s="50"/>
      <c r="F26" s="50"/>
      <c r="G26" s="50"/>
      <c r="H26" s="50"/>
    </row>
    <row r="27" spans="2:8" ht="12.75">
      <c r="B27" s="50"/>
      <c r="C27" s="50"/>
      <c r="D27" s="50"/>
      <c r="E27" s="50"/>
      <c r="F27" s="50"/>
      <c r="G27" s="50"/>
      <c r="H27" s="50"/>
    </row>
  </sheetData>
  <sheetProtection selectLockedCells="1" selectUnlockedCells="1"/>
  <mergeCells count="3">
    <mergeCell ref="A1:D1"/>
    <mergeCell ref="A23:L23"/>
    <mergeCell ref="B25:H27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2014-01-23T10:51:05Z</cp:lastPrinted>
  <dcterms:modified xsi:type="dcterms:W3CDTF">2014-01-23T10:51:09Z</dcterms:modified>
  <cp:category/>
  <cp:version/>
  <cp:contentType/>
  <cp:contentStatus/>
</cp:coreProperties>
</file>