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720" windowHeight="9120" tabRatio="802" activeTab="0"/>
  </bookViews>
  <sheets>
    <sheet name="DANE" sheetId="1" r:id="rId1"/>
    <sheet name="NIERUCHOMOŚCI" sheetId="2" r:id="rId2"/>
    <sheet name="RUCHOMOŚCI" sheetId="3" r:id="rId3"/>
    <sheet name="WYKAZ " sheetId="4" r:id="rId4"/>
    <sheet name="MASZYNY" sheetId="5" r:id="rId5"/>
  </sheets>
  <definedNames>
    <definedName name="_xlnm.Print_Area" localSheetId="2">'RUCHOMOŚCI'!$B$3:$C$25</definedName>
  </definedNames>
  <calcPr fullCalcOnLoad="1"/>
</workbook>
</file>

<file path=xl/sharedStrings.xml><?xml version="1.0" encoding="utf-8"?>
<sst xmlns="http://schemas.openxmlformats.org/spreadsheetml/2006/main" count="248" uniqueCount="134">
  <si>
    <t>Adres</t>
  </si>
  <si>
    <t>RAZEM</t>
  </si>
  <si>
    <t>Rok produkcji</t>
  </si>
  <si>
    <t>Rok budowy</t>
  </si>
  <si>
    <t>Nazwa nieruchomości</t>
  </si>
  <si>
    <t>Rodzaj ruchomości</t>
  </si>
  <si>
    <t>Środki trwałe KŚT III</t>
  </si>
  <si>
    <t>Środki trwałe KŚT IV</t>
  </si>
  <si>
    <t>Środki trwałe KŚT V</t>
  </si>
  <si>
    <t>Środki trwałe KŚT VI</t>
  </si>
  <si>
    <t>Środki trwałe KŚT VIII</t>
  </si>
  <si>
    <t>Liczba kondy-gnacji</t>
  </si>
  <si>
    <t>Konstrukcja wykonana z materiałów drewnianych?</t>
  </si>
  <si>
    <t>Konstrukcja z płyt warstwowych z palnym wypełnieniem?</t>
  </si>
  <si>
    <t>NIERUCHOMOŚCI</t>
  </si>
  <si>
    <t>Lp.</t>
  </si>
  <si>
    <t>NIP</t>
  </si>
  <si>
    <t>REGON</t>
  </si>
  <si>
    <t>PKD</t>
  </si>
  <si>
    <t>ADRES</t>
  </si>
  <si>
    <t>WYKAZ WSZYSTKICH LOKALIZACJI, W KTÓRYCH PROWADZONA JEST DZIAŁALNOŚĆ</t>
  </si>
  <si>
    <t>Rodzaj użytkowania</t>
  </si>
  <si>
    <t xml:space="preserve">Nazwa </t>
  </si>
  <si>
    <t>Właściciel</t>
  </si>
  <si>
    <t>RAZEM Środki trwałe</t>
  </si>
  <si>
    <t>RAZEM Ruchomości pozostałe</t>
  </si>
  <si>
    <t>RAZEM:</t>
  </si>
  <si>
    <t>Nakłady inwestycyjne na remonty, wykończenie wnętrz w budynkach własnych</t>
  </si>
  <si>
    <t>Nakłady adaptacyjne w pomieszczeniach najmowanych, dzierżawionych itp.</t>
  </si>
  <si>
    <t>Mienie zgłoszono wg wartości:</t>
  </si>
  <si>
    <t>Nazwa maszyny</t>
  </si>
  <si>
    <t>Moc znamionowa</t>
  </si>
  <si>
    <t>NAZWA:</t>
  </si>
  <si>
    <t>Numer fabryczny</t>
  </si>
  <si>
    <t>Data ostatniego remontu/ przeglądu</t>
  </si>
  <si>
    <t>Numer inwentarzowy</t>
  </si>
  <si>
    <t>Adres lokalizacji</t>
  </si>
  <si>
    <t>Konstrukcja:  pokrycie dachu (np. dachówka, papa), konstrukcja dachu ( np. drewniana, stalowa), materiał i konstrukcja stropów, materiał i konstrukcja ścian budynku</t>
  </si>
  <si>
    <t xml:space="preserve">Wartość </t>
  </si>
  <si>
    <t>RAZEM RUCHOMOŚCI</t>
  </si>
  <si>
    <t>Wartości pieniężne w schowku (przewidywany maksymalny stan dzienny)</t>
  </si>
  <si>
    <t xml:space="preserve">Mienie użyczone, najmowane lub użytkowane na podstawie innej podobnej formy korzystania z cudzej rzeczy (wykaz w następnej zakładce) </t>
  </si>
  <si>
    <t xml:space="preserve">                       RUCHOMOŚCI</t>
  </si>
  <si>
    <t xml:space="preserve">Zapasy wojenne </t>
  </si>
  <si>
    <t>Środki trwałe KŚT VII ( z wyłączeniem pojazdów podlegających ubezpieczeniom komunikacyjnym)</t>
  </si>
  <si>
    <t>WYKAZ RUCHOMEGO MIENIA UŻYCZONEGO, NAJMOWANEGO LUB UŻYTKOWANEGO NA PODSTAWIE INNEJ PODOBNEJ FORMY KORZYSTANIA Z CUDZEJ RZECZY</t>
  </si>
  <si>
    <t>Samodzielny Publiczny Zakład Opieki Zdrowotnej w Krotoszynie</t>
  </si>
  <si>
    <t>63-700 Krotoszyn  ul. Młyńska 2</t>
  </si>
  <si>
    <t>621-15-36-551</t>
  </si>
  <si>
    <t>000310226</t>
  </si>
  <si>
    <t>8610Z</t>
  </si>
  <si>
    <t>1. 63-700 Krotoszyn   ul. Bolewskiego 4 - 8 ( szpital, poradnie, stacja dializ, diagnostyka)</t>
  </si>
  <si>
    <t>2. 63-700 Krotoszyn   ul. Bolewskiego  14 ( ZOL, ZOP)</t>
  </si>
  <si>
    <t>3. 63-700 Krotoszyn   ul. Floriańska 10 ( poradnie, rehabilitacja, profilaktyka)</t>
  </si>
  <si>
    <t>4. 63-700 Krotoszyn   ul. Mickiewicza 21 ( szpital, ZRM)</t>
  </si>
  <si>
    <t>5. 63-720 Koźmin Wlkp.  ul. Czesława Stęszewskiego 9-10 ( szpital,  poradnie, ZRM)</t>
  </si>
  <si>
    <t>6. 63-740 Kobylin    Al. Powstańców 47 ( ZRM)</t>
  </si>
  <si>
    <t>księgowa brutto</t>
  </si>
  <si>
    <t>Budynek Szpitala ul Bolewskiego</t>
  </si>
  <si>
    <t>Krotoszyn ul. Bolewskiego 4-8</t>
  </si>
  <si>
    <t>BEZPŁATNE UŻYTKOWANIE</t>
  </si>
  <si>
    <t>3 + piwnica</t>
  </si>
  <si>
    <t>TAK</t>
  </si>
  <si>
    <t>Budynek Szpitala ul. Mickiewicza</t>
  </si>
  <si>
    <t>Krotoszyn ul. Mickiewicza 21</t>
  </si>
  <si>
    <t>3 + częściowo podpiwniczony</t>
  </si>
  <si>
    <t>NIE</t>
  </si>
  <si>
    <t>Papa na deskach</t>
  </si>
  <si>
    <t>Budynek Apteki ul.Mickiewicza</t>
  </si>
  <si>
    <t>Krotoszyn ul. Mickiewicza 20</t>
  </si>
  <si>
    <t>1 + częściowo podpiwniczony</t>
  </si>
  <si>
    <t>Krotoszyn ul. Młyńska 2</t>
  </si>
  <si>
    <t xml:space="preserve">Budynek Przych. ul.Floriańska  </t>
  </si>
  <si>
    <t>Krotoszyn ul. Floriańska 10</t>
  </si>
  <si>
    <t>4 + piwnica</t>
  </si>
  <si>
    <t>Stropodach betonowy + papa</t>
  </si>
  <si>
    <t>Budynek Stacji Dializ</t>
  </si>
  <si>
    <t>2 + częściowo podpiwniczony</t>
  </si>
  <si>
    <t>Budynek-Pogotowia</t>
  </si>
  <si>
    <t>Budynek pomocn.-łącznik,kuchnia Mickiewicza</t>
  </si>
  <si>
    <t>Papa na betonie</t>
  </si>
  <si>
    <t>Budynek Zakł.Pielęgn.Opiekuńczego</t>
  </si>
  <si>
    <t>Krotoszyn ul. Bolewskiego 14</t>
  </si>
  <si>
    <t>Budynek Przychodni A z łącznikiem</t>
  </si>
  <si>
    <t>2 + piwnica</t>
  </si>
  <si>
    <t>Budynek Przychodni B z łącznikiem</t>
  </si>
  <si>
    <t>Bud.parterowy-warsztat ul.Bolewsk.</t>
  </si>
  <si>
    <t>Budynek pralni ul.Bolewskiego</t>
  </si>
  <si>
    <t>Magazyn TR ul.Bolewskiego</t>
  </si>
  <si>
    <t>Bud,gospod.-kostnica ul.Mickiewicza</t>
  </si>
  <si>
    <t>Budynek tlenowni ul Bolewskiego</t>
  </si>
  <si>
    <t>Blacha trapezowa na konstrukcji metalowej</t>
  </si>
  <si>
    <t>Budynek –Agregat ulBolewskiego</t>
  </si>
  <si>
    <t>Budunek garaż ul.Mickiewicza</t>
  </si>
  <si>
    <t>Bud.zaplecza magazyn.ul.Bolewsk.</t>
  </si>
  <si>
    <t>Budynek-Hydroforni ul.Bolewskiego</t>
  </si>
  <si>
    <t>Budynek garażowy z pom.biurowym ul.Mick.</t>
  </si>
  <si>
    <t>Myjnia samochod ul.Mick.</t>
  </si>
  <si>
    <t>Lądowisko dla śmigłowców</t>
  </si>
  <si>
    <t>Maszyny (zgodnie z wykazem)</t>
  </si>
  <si>
    <t xml:space="preserve">Sprzęt medyczny powyżej 10 lat zgodnie z zakładką </t>
  </si>
  <si>
    <t>Szpital Koźmin Wielkopolski ul. Stęszewskiego 2 i 9</t>
  </si>
  <si>
    <t>Urząd Miasta i Gminy Koźmin Wlkp</t>
  </si>
  <si>
    <t>Dźwig osobowy</t>
  </si>
  <si>
    <t>P00h0141</t>
  </si>
  <si>
    <t>6-640-001/001</t>
  </si>
  <si>
    <t>X 2013</t>
  </si>
  <si>
    <t>18 kW</t>
  </si>
  <si>
    <t>H09-1061</t>
  </si>
  <si>
    <t>6-640-001/002</t>
  </si>
  <si>
    <t>22 kW</t>
  </si>
  <si>
    <t>672/PROD/12</t>
  </si>
  <si>
    <t>6-640-001/003</t>
  </si>
  <si>
    <t>16 kW</t>
  </si>
  <si>
    <t>Platforma pionowa hydrauliczna</t>
  </si>
  <si>
    <t>P061</t>
  </si>
  <si>
    <t>6-640-001/004</t>
  </si>
  <si>
    <t>1,8 kW</t>
  </si>
  <si>
    <t>konstrukcja dachu drewniana, kryty dachówką, strop drewniany, ściany z cegły pełnej</t>
  </si>
  <si>
    <t>dach konstrukcja drewniana, kryty papą, ściany cegła klinkierowa, stropy nad piwnicą łukowe grubości 1/2 cegły wypeł. zaprawą</t>
  </si>
  <si>
    <t>stropodach konstrukcji drewnianej kryty papą, ściany z cegły</t>
  </si>
  <si>
    <t>stropodach betonowy + papa, ściany cegła klinkierowa</t>
  </si>
  <si>
    <t>stropodach betonowy + papa, ściany cegła</t>
  </si>
  <si>
    <t>stropodach betonowy + papa, strop betonowy, ściany cegła pełna</t>
  </si>
  <si>
    <t>dach konstrukcja drewniana, kryty papą, strop drewniany, ściany mur pruski</t>
  </si>
  <si>
    <t>stropodach betonowy + papa, strop płyty kanałowe, ściany cegła palona</t>
  </si>
  <si>
    <t xml:space="preserve">dach płyty wentylowane korytkowe, strop płyty kanałowe, ściany cegła </t>
  </si>
  <si>
    <t>konstrukcja drewniana, kryty papą</t>
  </si>
  <si>
    <t>Strop DZ-3, stropodach betonowy + papa, ściany cegła pełna</t>
  </si>
  <si>
    <t>konstrukcja dachu drewniana, kryty dachówką, strop nad piwnicą ceramiczny, pozostałe bloki kamienne</t>
  </si>
  <si>
    <t>Budynek Administracji  ul. Młyńsk</t>
  </si>
  <si>
    <t xml:space="preserve">Pozostałe wyposażenie (np. mienie niskocenne, inne rejestry) </t>
  </si>
  <si>
    <t xml:space="preserve">Środki obrotowe - np.stany magazynowe, apteczne, środki czystości, opał, materiały eksploatacyjne (maksymalny przewidywany stan dzienny) </t>
  </si>
  <si>
    <t xml:space="preserve">DANE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</si>
</sst>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3"/>
      <name val="Calibri"/>
      <family val="2"/>
    </font>
    <font>
      <sz val="8"/>
      <name val="Arial CE"/>
      <family val="0"/>
    </font>
    <font>
      <b/>
      <sz val="12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4" fontId="2" fillId="21" borderId="11" xfId="0" applyNumberFormat="1" applyFont="1" applyFill="1" applyBorder="1" applyAlignment="1" applyProtection="1">
      <alignment horizontal="right" vertical="center" wrapText="1"/>
      <protection/>
    </xf>
    <xf numFmtId="4" fontId="2" fillId="20" borderId="11" xfId="0" applyNumberFormat="1" applyFont="1" applyFill="1" applyBorder="1" applyAlignment="1" applyProtection="1">
      <alignment horizontal="right" vertical="center" wrapText="1"/>
      <protection/>
    </xf>
    <xf numFmtId="0" fontId="3" fillId="24" borderId="0" xfId="0" applyFont="1" applyFill="1" applyBorder="1" applyAlignment="1" applyProtection="1">
      <alignment horizontal="right"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0" fontId="2" fillId="12" borderId="11" xfId="0" applyFont="1" applyFill="1" applyBorder="1" applyAlignment="1">
      <alignment vertical="center"/>
    </xf>
    <xf numFmtId="0" fontId="2" fillId="12" borderId="11" xfId="0" applyFont="1" applyFill="1" applyBorder="1" applyAlignment="1">
      <alignment horizontal="center" vertical="center"/>
    </xf>
    <xf numFmtId="0" fontId="0" fillId="25" borderId="12" xfId="44" applyFont="1" applyFill="1" applyBorder="1" applyAlignment="1" applyProtection="1">
      <alignment horizontal="left" vertical="center" wrapText="1"/>
      <protection/>
    </xf>
    <xf numFmtId="49" fontId="0" fillId="25" borderId="12" xfId="44" applyNumberFormat="1" applyFont="1" applyFill="1" applyBorder="1" applyAlignment="1" applyProtection="1">
      <alignment vertical="center" wrapText="1"/>
      <protection/>
    </xf>
    <xf numFmtId="49" fontId="0" fillId="25" borderId="12" xfId="44" applyNumberFormat="1" applyFont="1" applyFill="1" applyBorder="1" applyAlignment="1" applyProtection="1">
      <alignment horizontal="left" vertical="center" wrapText="1"/>
      <protection/>
    </xf>
    <xf numFmtId="49" fontId="0" fillId="25" borderId="13" xfId="44" applyNumberFormat="1" applyFont="1" applyFill="1" applyBorder="1" applyAlignment="1" applyProtection="1">
      <alignment horizontal="left" vertical="center" wrapText="1"/>
      <protection/>
    </xf>
    <xf numFmtId="0" fontId="0" fillId="25" borderId="11" xfId="44" applyFont="1" applyFill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top" wrapText="1"/>
      <protection/>
    </xf>
    <xf numFmtId="0" fontId="2" fillId="8" borderId="14" xfId="0" applyFont="1" applyFill="1" applyBorder="1" applyAlignment="1" applyProtection="1">
      <alignment vertical="center"/>
      <protection/>
    </xf>
    <xf numFmtId="0" fontId="3" fillId="8" borderId="15" xfId="0" applyFont="1" applyFill="1" applyBorder="1" applyAlignment="1" applyProtection="1" quotePrefix="1">
      <alignment vertical="center"/>
      <protection/>
    </xf>
    <xf numFmtId="0" fontId="3" fillId="8" borderId="15" xfId="0" applyFont="1" applyFill="1" applyBorder="1" applyAlignment="1" applyProtection="1">
      <alignment vertical="center"/>
      <protection/>
    </xf>
    <xf numFmtId="0" fontId="6" fillId="8" borderId="15" xfId="0" applyFont="1" applyFill="1" applyBorder="1" applyAlignment="1" applyProtection="1">
      <alignment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3" fillId="24" borderId="0" xfId="0" applyFont="1" applyFill="1" applyBorder="1" applyAlignment="1" applyProtection="1">
      <alignment vertical="center" wrapText="1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21" borderId="11" xfId="0" applyFont="1" applyFill="1" applyBorder="1" applyAlignment="1" applyProtection="1">
      <alignment vertical="center" wrapText="1"/>
      <protection/>
    </xf>
    <xf numFmtId="0" fontId="2" fillId="21" borderId="16" xfId="0" applyFont="1" applyFill="1" applyBorder="1" applyAlignment="1" applyProtection="1">
      <alignment horizontal="center" vertical="center" wrapText="1"/>
      <protection/>
    </xf>
    <xf numFmtId="2" fontId="2" fillId="21" borderId="11" xfId="0" applyNumberFormat="1" applyFont="1" applyFill="1" applyBorder="1" applyAlignment="1" applyProtection="1">
      <alignment horizontal="right" vertical="center" wrapText="1"/>
      <protection/>
    </xf>
    <xf numFmtId="2" fontId="2" fillId="21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left" vertical="center" wrapText="1"/>
      <protection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 horizontal="center" vertical="top" wrapText="1"/>
      <protection/>
    </xf>
    <xf numFmtId="0" fontId="3" fillId="24" borderId="0" xfId="0" applyFont="1" applyFill="1" applyBorder="1" applyAlignment="1" applyProtection="1">
      <alignment horizontal="left" vertical="center" wrapText="1"/>
      <protection/>
    </xf>
    <xf numFmtId="2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Font="1" applyFill="1" applyBorder="1" applyAlignment="1" applyProtection="1">
      <alignment/>
      <protection/>
    </xf>
    <xf numFmtId="0" fontId="4" fillId="24" borderId="11" xfId="0" applyFont="1" applyFill="1" applyBorder="1" applyAlignment="1" applyProtection="1">
      <alignment/>
      <protection/>
    </xf>
    <xf numFmtId="0" fontId="6" fillId="8" borderId="14" xfId="0" applyFont="1" applyFill="1" applyBorder="1" applyAlignment="1" applyProtection="1">
      <alignment horizontal="right" vertical="center" wrapText="1"/>
      <protection/>
    </xf>
    <xf numFmtId="0" fontId="7" fillId="8" borderId="15" xfId="0" applyFont="1" applyFill="1" applyBorder="1" applyAlignment="1" applyProtection="1">
      <alignment vertical="center" wrapText="1"/>
      <protection/>
    </xf>
    <xf numFmtId="0" fontId="7" fillId="8" borderId="16" xfId="0" applyFont="1" applyFill="1" applyBorder="1" applyAlignment="1" applyProtection="1">
      <alignment vertical="center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8" borderId="11" xfId="0" applyFont="1" applyFill="1" applyBorder="1" applyAlignment="1" applyProtection="1">
      <alignment horizontal="center" vertical="center"/>
      <protection/>
    </xf>
    <xf numFmtId="0" fontId="2" fillId="21" borderId="11" xfId="0" applyFont="1" applyFill="1" applyBorder="1" applyAlignment="1" applyProtection="1">
      <alignment vertical="center" wrapText="1"/>
      <protection/>
    </xf>
    <xf numFmtId="0" fontId="2" fillId="20" borderId="11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0" fontId="3" fillId="24" borderId="17" xfId="0" applyFont="1" applyFill="1" applyBorder="1" applyAlignment="1" applyProtection="1">
      <alignment vertical="center" wrapText="1"/>
      <protection/>
    </xf>
    <xf numFmtId="4" fontId="3" fillId="24" borderId="0" xfId="0" applyNumberFormat="1" applyFont="1" applyFill="1" applyBorder="1" applyAlignment="1" applyProtection="1">
      <alignment horizontal="right" vertical="center" wrapText="1"/>
      <protection/>
    </xf>
    <xf numFmtId="4" fontId="2" fillId="24" borderId="0" xfId="0" applyNumberFormat="1" applyFont="1" applyFill="1" applyBorder="1" applyAlignment="1" applyProtection="1">
      <alignment horizontal="right" vertical="center"/>
      <protection/>
    </xf>
    <xf numFmtId="0" fontId="2" fillId="24" borderId="0" xfId="0" applyFont="1" applyFill="1" applyBorder="1" applyAlignment="1" applyProtection="1">
      <alignment vertical="center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8" fillId="8" borderId="19" xfId="0" applyFont="1" applyFill="1" applyBorder="1" applyAlignment="1" applyProtection="1">
      <alignment vertical="center"/>
      <protection/>
    </xf>
    <xf numFmtId="0" fontId="2" fillId="8" borderId="20" xfId="0" applyFont="1" applyFill="1" applyBorder="1" applyAlignment="1" applyProtection="1">
      <alignment horizontal="center" vertical="center" wrapText="1"/>
      <protection/>
    </xf>
    <xf numFmtId="0" fontId="6" fillId="8" borderId="21" xfId="0" applyFont="1" applyFill="1" applyBorder="1" applyAlignment="1" applyProtection="1">
      <alignment vertical="center"/>
      <protection/>
    </xf>
    <xf numFmtId="0" fontId="2" fillId="8" borderId="22" xfId="0" applyFont="1" applyFill="1" applyBorder="1" applyAlignment="1" applyProtection="1">
      <alignment horizontal="center" vertical="center" wrapText="1"/>
      <protection/>
    </xf>
    <xf numFmtId="0" fontId="2" fillId="8" borderId="17" xfId="0" applyFont="1" applyFill="1" applyBorder="1" applyAlignment="1" applyProtection="1">
      <alignment horizontal="center" vertical="center"/>
      <protection/>
    </xf>
    <xf numFmtId="0" fontId="2" fillId="21" borderId="14" xfId="0" applyFont="1" applyFill="1" applyBorder="1" applyAlignment="1" applyProtection="1">
      <alignment horizontal="center" vertical="center"/>
      <protection/>
    </xf>
    <xf numFmtId="0" fontId="2" fillId="21" borderId="15" xfId="0" applyFont="1" applyFill="1" applyBorder="1" applyAlignment="1" applyProtection="1">
      <alignment horizontal="right" vertical="center"/>
      <protection/>
    </xf>
    <xf numFmtId="0" fontId="2" fillId="24" borderId="0" xfId="0" applyFont="1" applyFill="1" applyAlignment="1">
      <alignment vertical="center"/>
    </xf>
    <xf numFmtId="0" fontId="2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 applyProtection="1">
      <alignment horizontal="right" vertical="center" wrapTex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 applyProtection="1">
      <alignment horizontal="center" vertical="center" wrapText="1"/>
      <protection/>
    </xf>
    <xf numFmtId="0" fontId="2" fillId="21" borderId="11" xfId="0" applyFont="1" applyFill="1" applyBorder="1" applyAlignment="1">
      <alignment horizontal="center" vertical="center"/>
    </xf>
    <xf numFmtId="0" fontId="2" fillId="21" borderId="11" xfId="0" applyFont="1" applyFill="1" applyBorder="1" applyAlignment="1">
      <alignment horizontal="center" vertical="center" wrapText="1"/>
    </xf>
    <xf numFmtId="0" fontId="2" fillId="21" borderId="11" xfId="0" applyFont="1" applyFill="1" applyBorder="1" applyAlignment="1" applyProtection="1">
      <alignment horizontal="center" vertical="center" wrapText="1"/>
      <protection/>
    </xf>
    <xf numFmtId="4" fontId="2" fillId="21" borderId="11" xfId="0" applyNumberFormat="1" applyFont="1" applyFill="1" applyBorder="1" applyAlignment="1" applyProtection="1">
      <alignment horizontal="right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 wrapText="1"/>
      <protection/>
    </xf>
    <xf numFmtId="0" fontId="3" fillId="24" borderId="18" xfId="0" applyFont="1" applyFill="1" applyBorder="1" applyAlignment="1" applyProtection="1">
      <alignment vertical="center" wrapText="1"/>
      <protection/>
    </xf>
    <xf numFmtId="0" fontId="3" fillId="24" borderId="11" xfId="0" applyFont="1" applyFill="1" applyBorder="1" applyAlignment="1" applyProtection="1">
      <alignment vertical="center" wrapText="1"/>
      <protection/>
    </xf>
    <xf numFmtId="4" fontId="3" fillId="24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1" xfId="0" applyNumberFormat="1" applyFont="1" applyFill="1" applyBorder="1" applyAlignment="1" applyProtection="1">
      <alignment horizontal="right" vertical="center" wrapText="1"/>
      <protection locked="0"/>
    </xf>
    <xf numFmtId="4" fontId="3" fillId="24" borderId="11" xfId="0" applyNumberFormat="1" applyFont="1" applyFill="1" applyBorder="1" applyAlignment="1" applyProtection="1">
      <alignment/>
      <protection locked="0"/>
    </xf>
    <xf numFmtId="4" fontId="3" fillId="24" borderId="11" xfId="0" applyNumberFormat="1" applyFont="1" applyFill="1" applyBorder="1" applyAlignment="1" applyProtection="1">
      <alignment horizontal="right" vertical="center" wrapText="1"/>
      <protection/>
    </xf>
    <xf numFmtId="4" fontId="3" fillId="24" borderId="17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/>
    </xf>
    <xf numFmtId="0" fontId="3" fillId="24" borderId="17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 applyProtection="1">
      <alignment vertical="top" wrapText="1"/>
      <protection/>
    </xf>
    <xf numFmtId="0" fontId="2" fillId="24" borderId="0" xfId="0" applyFont="1" applyFill="1" applyBorder="1" applyAlignment="1" applyProtection="1">
      <alignment horizontal="left" vertical="center" wrapText="1"/>
      <protection/>
    </xf>
    <xf numFmtId="0" fontId="2" fillId="8" borderId="14" xfId="0" applyFont="1" applyFill="1" applyBorder="1" applyAlignment="1" applyProtection="1">
      <alignment horizontal="center" vertical="center"/>
      <protection/>
    </xf>
    <xf numFmtId="0" fontId="2" fillId="8" borderId="16" xfId="0" applyFont="1" applyFill="1" applyBorder="1" applyAlignment="1" applyProtection="1">
      <alignment horizontal="center" vertical="center"/>
      <protection/>
    </xf>
    <xf numFmtId="0" fontId="3" fillId="24" borderId="14" xfId="0" applyFont="1" applyFill="1" applyBorder="1" applyAlignment="1" applyProtection="1">
      <alignment horizontal="center" vertical="center" wrapText="1"/>
      <protection/>
    </xf>
    <xf numFmtId="0" fontId="3" fillId="24" borderId="16" xfId="0" applyFont="1" applyFill="1" applyBorder="1" applyAlignment="1" applyProtection="1">
      <alignment horizontal="center" vertical="center" wrapText="1"/>
      <protection/>
    </xf>
    <xf numFmtId="0" fontId="2" fillId="21" borderId="14" xfId="0" applyFont="1" applyFill="1" applyBorder="1" applyAlignment="1" applyProtection="1">
      <alignment horizontal="center" vertical="center" wrapText="1"/>
      <protection/>
    </xf>
    <xf numFmtId="0" fontId="2" fillId="21" borderId="16" xfId="0" applyFont="1" applyFill="1" applyBorder="1" applyAlignment="1" applyProtection="1">
      <alignment horizontal="center" vertical="center" wrapText="1"/>
      <protection/>
    </xf>
    <xf numFmtId="0" fontId="6" fillId="8" borderId="23" xfId="0" applyFont="1" applyFill="1" applyBorder="1" applyAlignment="1" applyProtection="1">
      <alignment horizontal="center" vertical="center" wrapText="1"/>
      <protection/>
    </xf>
    <xf numFmtId="0" fontId="6" fillId="8" borderId="24" xfId="0" applyFont="1" applyFill="1" applyBorder="1" applyAlignment="1" applyProtection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7"/>
  <sheetViews>
    <sheetView tabSelected="1" zoomScale="75" zoomScaleNormal="75" zoomScalePageLayoutView="0" workbookViewId="0" topLeftCell="A1">
      <selection activeCell="C26" sqref="C26"/>
    </sheetView>
  </sheetViews>
  <sheetFormatPr defaultColWidth="0.37109375" defaultRowHeight="15" customHeight="1"/>
  <cols>
    <col min="1" max="1" width="4.75390625" style="2" customWidth="1"/>
    <col min="2" max="2" width="49.125" style="2" customWidth="1"/>
    <col min="3" max="3" width="76.625" style="6" customWidth="1"/>
    <col min="4" max="254" width="9.125" style="2" hidden="1" customWidth="1"/>
    <col min="255" max="16384" width="0.37109375" style="2" customWidth="1"/>
  </cols>
  <sheetData>
    <row r="1" ht="15" customHeight="1">
      <c r="C1" s="1"/>
    </row>
    <row r="3" spans="2:3" ht="29.25" customHeight="1">
      <c r="B3" s="16"/>
      <c r="C3" s="17" t="s">
        <v>133</v>
      </c>
    </row>
    <row r="4" spans="2:3" ht="25.5" customHeight="1">
      <c r="B4" s="4" t="s">
        <v>32</v>
      </c>
      <c r="C4" s="18" t="s">
        <v>46</v>
      </c>
    </row>
    <row r="5" spans="2:3" ht="15" customHeight="1">
      <c r="B5" s="3" t="s">
        <v>19</v>
      </c>
      <c r="C5" s="18" t="s">
        <v>47</v>
      </c>
    </row>
    <row r="6" spans="2:3" ht="15" customHeight="1">
      <c r="B6" s="3" t="s">
        <v>16</v>
      </c>
      <c r="C6" s="19" t="s">
        <v>48</v>
      </c>
    </row>
    <row r="7" spans="2:3" ht="15" customHeight="1">
      <c r="B7" s="3" t="s">
        <v>17</v>
      </c>
      <c r="C7" s="20" t="s">
        <v>49</v>
      </c>
    </row>
    <row r="8" spans="2:3" ht="15" customHeight="1">
      <c r="B8" s="3" t="s">
        <v>18</v>
      </c>
      <c r="C8" s="21" t="s">
        <v>50</v>
      </c>
    </row>
    <row r="9" spans="2:3" ht="15" customHeight="1">
      <c r="B9" s="96" t="s">
        <v>20</v>
      </c>
      <c r="C9" s="22" t="s">
        <v>51</v>
      </c>
    </row>
    <row r="10" spans="2:3" ht="15" customHeight="1">
      <c r="B10" s="97"/>
      <c r="C10" s="22" t="s">
        <v>52</v>
      </c>
    </row>
    <row r="11" spans="2:3" ht="15" customHeight="1">
      <c r="B11" s="98"/>
      <c r="C11" s="22" t="s">
        <v>53</v>
      </c>
    </row>
    <row r="12" spans="2:3" ht="15" customHeight="1">
      <c r="B12" s="98"/>
      <c r="C12" s="22" t="s">
        <v>54</v>
      </c>
    </row>
    <row r="13" spans="2:3" ht="15" customHeight="1">
      <c r="B13" s="98"/>
      <c r="C13" s="22" t="s">
        <v>55</v>
      </c>
    </row>
    <row r="14" spans="2:3" ht="15" customHeight="1">
      <c r="B14" s="98"/>
      <c r="C14" s="22" t="s">
        <v>56</v>
      </c>
    </row>
    <row r="15" spans="2:3" ht="15" customHeight="1">
      <c r="B15" s="98"/>
      <c r="C15" s="5"/>
    </row>
    <row r="16" spans="2:3" ht="15" customHeight="1">
      <c r="B16" s="98"/>
      <c r="C16" s="5"/>
    </row>
    <row r="17" spans="2:3" ht="15" customHeight="1">
      <c r="B17" s="99"/>
      <c r="C17" s="5"/>
    </row>
  </sheetData>
  <sheetProtection/>
  <mergeCells count="1">
    <mergeCell ref="B9:B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showGridLines="0" zoomScale="75" zoomScaleNormal="75" workbookViewId="0" topLeftCell="A22">
      <selection activeCell="G6" sqref="G6"/>
    </sheetView>
  </sheetViews>
  <sheetFormatPr defaultColWidth="0" defaultRowHeight="12.75"/>
  <cols>
    <col min="1" max="1" width="3.25390625" style="32" customWidth="1"/>
    <col min="2" max="2" width="7.375" style="32" customWidth="1"/>
    <col min="3" max="3" width="19.00390625" style="32" customWidth="1"/>
    <col min="4" max="4" width="16.25390625" style="32" customWidth="1"/>
    <col min="5" max="5" width="13.625" style="32" customWidth="1"/>
    <col min="6" max="6" width="9.375" style="32" customWidth="1"/>
    <col min="7" max="7" width="8.875" style="32" customWidth="1"/>
    <col min="8" max="8" width="12.875" style="32" customWidth="1"/>
    <col min="9" max="9" width="13.75390625" style="32" customWidth="1"/>
    <col min="10" max="10" width="18.00390625" style="32" customWidth="1"/>
    <col min="11" max="11" width="14.00390625" style="32" customWidth="1"/>
    <col min="12" max="12" width="10.25390625" style="32" customWidth="1"/>
    <col min="13" max="14" width="0" style="32" hidden="1" customWidth="1"/>
    <col min="15" max="16384" width="9.125" style="32" hidden="1" customWidth="1"/>
  </cols>
  <sheetData>
    <row r="1" spans="2:10" s="28" customFormat="1" ht="24" customHeight="1">
      <c r="B1" s="24"/>
      <c r="C1" s="25"/>
      <c r="D1" s="26"/>
      <c r="E1" s="26"/>
      <c r="F1" s="27" t="s">
        <v>14</v>
      </c>
      <c r="G1" s="26"/>
      <c r="H1" s="26"/>
      <c r="I1" s="26"/>
      <c r="J1" s="26"/>
    </row>
    <row r="2" spans="2:12" ht="12.75">
      <c r="B2" s="101"/>
      <c r="C2" s="101"/>
      <c r="D2" s="101"/>
      <c r="E2" s="101"/>
      <c r="F2" s="101"/>
      <c r="G2" s="101"/>
      <c r="H2" s="10"/>
      <c r="I2" s="9"/>
      <c r="J2" s="9"/>
      <c r="K2" s="31"/>
      <c r="L2" s="31"/>
    </row>
    <row r="3" spans="2:12" ht="12.75">
      <c r="B3" s="102" t="s">
        <v>29</v>
      </c>
      <c r="C3" s="103"/>
      <c r="D3" s="31"/>
      <c r="E3" s="31"/>
      <c r="F3" s="31"/>
      <c r="G3" s="9"/>
      <c r="H3" s="10"/>
      <c r="I3" s="9"/>
      <c r="J3" s="9"/>
      <c r="K3" s="31"/>
      <c r="L3" s="31"/>
    </row>
    <row r="4" spans="2:12" ht="12.75">
      <c r="B4" s="104" t="s">
        <v>57</v>
      </c>
      <c r="C4" s="105"/>
      <c r="D4" s="31"/>
      <c r="E4" s="31"/>
      <c r="F4" s="31"/>
      <c r="G4" s="9"/>
      <c r="H4" s="10"/>
      <c r="I4" s="9"/>
      <c r="J4" s="9"/>
      <c r="K4" s="12"/>
      <c r="L4" s="31"/>
    </row>
    <row r="5" spans="2:12" ht="12.75">
      <c r="B5" s="33"/>
      <c r="C5" s="33"/>
      <c r="D5" s="31"/>
      <c r="E5" s="31"/>
      <c r="F5" s="31"/>
      <c r="G5" s="9"/>
      <c r="H5" s="10"/>
      <c r="I5" s="9"/>
      <c r="J5" s="9"/>
      <c r="K5" s="12"/>
      <c r="L5" s="31"/>
    </row>
    <row r="6" spans="2:12" ht="12.75">
      <c r="B6" s="31"/>
      <c r="C6" s="13"/>
      <c r="D6" s="10"/>
      <c r="E6" s="31"/>
      <c r="F6" s="31"/>
      <c r="G6" s="9"/>
      <c r="H6" s="10"/>
      <c r="I6" s="9"/>
      <c r="J6" s="9"/>
      <c r="K6" s="12"/>
      <c r="L6" s="31"/>
    </row>
    <row r="7" spans="2:12" ht="114.75">
      <c r="B7" s="14" t="s">
        <v>15</v>
      </c>
      <c r="C7" s="14" t="s">
        <v>4</v>
      </c>
      <c r="D7" s="14" t="s">
        <v>0</v>
      </c>
      <c r="E7" s="14" t="s">
        <v>21</v>
      </c>
      <c r="F7" s="14" t="s">
        <v>3</v>
      </c>
      <c r="G7" s="14" t="s">
        <v>11</v>
      </c>
      <c r="H7" s="14" t="s">
        <v>12</v>
      </c>
      <c r="I7" s="14" t="s">
        <v>13</v>
      </c>
      <c r="J7" s="14" t="s">
        <v>37</v>
      </c>
      <c r="K7" s="78" t="s">
        <v>38</v>
      </c>
      <c r="L7" s="12"/>
    </row>
    <row r="8" spans="2:12" ht="12.75">
      <c r="B8" s="34"/>
      <c r="C8" s="106" t="s">
        <v>1</v>
      </c>
      <c r="D8" s="107"/>
      <c r="E8" s="35"/>
      <c r="F8" s="15"/>
      <c r="G8" s="36"/>
      <c r="H8" s="37"/>
      <c r="I8" s="36"/>
      <c r="J8" s="36"/>
      <c r="K8" s="7">
        <f>SUM(K9:K979)</f>
        <v>16680779.98</v>
      </c>
      <c r="L8" s="31"/>
    </row>
    <row r="9" spans="2:12" ht="63.75">
      <c r="B9" s="11">
        <v>1</v>
      </c>
      <c r="C9" s="23" t="s">
        <v>58</v>
      </c>
      <c r="D9" s="38" t="s">
        <v>59</v>
      </c>
      <c r="E9" s="38" t="s">
        <v>60</v>
      </c>
      <c r="F9" s="39">
        <v>1900</v>
      </c>
      <c r="G9" s="39" t="s">
        <v>61</v>
      </c>
      <c r="H9" s="40" t="s">
        <v>62</v>
      </c>
      <c r="I9" s="39" t="s">
        <v>62</v>
      </c>
      <c r="J9" s="23" t="s">
        <v>118</v>
      </c>
      <c r="K9" s="91">
        <v>1711527.83</v>
      </c>
      <c r="L9" s="41"/>
    </row>
    <row r="10" spans="2:12" ht="89.25">
      <c r="B10" s="11">
        <v>2</v>
      </c>
      <c r="C10" s="23" t="s">
        <v>63</v>
      </c>
      <c r="D10" s="38" t="s">
        <v>64</v>
      </c>
      <c r="E10" s="38" t="s">
        <v>60</v>
      </c>
      <c r="F10" s="39">
        <v>1900</v>
      </c>
      <c r="G10" s="39" t="s">
        <v>65</v>
      </c>
      <c r="H10" s="40" t="s">
        <v>62</v>
      </c>
      <c r="I10" s="39" t="s">
        <v>66</v>
      </c>
      <c r="J10" s="23" t="s">
        <v>119</v>
      </c>
      <c r="K10" s="91">
        <v>8002203.07</v>
      </c>
      <c r="L10" s="41"/>
    </row>
    <row r="11" spans="2:12" ht="63.75">
      <c r="B11" s="11">
        <v>3</v>
      </c>
      <c r="C11" s="23" t="s">
        <v>68</v>
      </c>
      <c r="D11" s="38" t="s">
        <v>69</v>
      </c>
      <c r="E11" s="38" t="s">
        <v>60</v>
      </c>
      <c r="F11" s="39">
        <v>1955</v>
      </c>
      <c r="G11" s="39" t="s">
        <v>70</v>
      </c>
      <c r="H11" s="40" t="s">
        <v>62</v>
      </c>
      <c r="I11" s="39" t="s">
        <v>66</v>
      </c>
      <c r="J11" s="23" t="s">
        <v>120</v>
      </c>
      <c r="K11" s="91">
        <v>56682</v>
      </c>
      <c r="L11" s="41"/>
    </row>
    <row r="12" spans="2:12" ht="76.5">
      <c r="B12" s="11">
        <v>4</v>
      </c>
      <c r="C12" s="23" t="s">
        <v>130</v>
      </c>
      <c r="D12" s="38" t="s">
        <v>71</v>
      </c>
      <c r="E12" s="38" t="s">
        <v>60</v>
      </c>
      <c r="F12" s="39">
        <v>1900</v>
      </c>
      <c r="G12" s="39" t="s">
        <v>65</v>
      </c>
      <c r="H12" s="40" t="s">
        <v>62</v>
      </c>
      <c r="I12" s="39" t="s">
        <v>66</v>
      </c>
      <c r="J12" s="23" t="s">
        <v>129</v>
      </c>
      <c r="K12" s="91">
        <v>263456.23</v>
      </c>
      <c r="L12" s="41"/>
    </row>
    <row r="13" spans="2:12" ht="40.5" customHeight="1">
      <c r="B13" s="11">
        <v>5</v>
      </c>
      <c r="C13" s="23" t="s">
        <v>72</v>
      </c>
      <c r="D13" s="38" t="s">
        <v>73</v>
      </c>
      <c r="E13" s="38" t="s">
        <v>60</v>
      </c>
      <c r="F13" s="39">
        <v>1978</v>
      </c>
      <c r="G13" s="39" t="s">
        <v>74</v>
      </c>
      <c r="H13" s="40" t="s">
        <v>66</v>
      </c>
      <c r="I13" s="39" t="s">
        <v>66</v>
      </c>
      <c r="J13" s="23" t="s">
        <v>128</v>
      </c>
      <c r="K13" s="91">
        <v>1185250.1</v>
      </c>
      <c r="L13" s="41"/>
    </row>
    <row r="14" spans="2:12" ht="63.75">
      <c r="B14" s="11">
        <v>6</v>
      </c>
      <c r="C14" s="23" t="s">
        <v>76</v>
      </c>
      <c r="D14" s="38" t="s">
        <v>59</v>
      </c>
      <c r="E14" s="38" t="s">
        <v>60</v>
      </c>
      <c r="F14" s="39">
        <v>2002</v>
      </c>
      <c r="G14" s="39" t="s">
        <v>77</v>
      </c>
      <c r="H14" s="40" t="s">
        <v>66</v>
      </c>
      <c r="I14" s="39" t="s">
        <v>66</v>
      </c>
      <c r="J14" s="23" t="s">
        <v>128</v>
      </c>
      <c r="K14" s="91">
        <v>1768229.19</v>
      </c>
      <c r="L14" s="41"/>
    </row>
    <row r="15" spans="2:12" ht="33.75" customHeight="1">
      <c r="B15" s="11">
        <v>7</v>
      </c>
      <c r="C15" s="23" t="s">
        <v>78</v>
      </c>
      <c r="D15" s="38" t="s">
        <v>64</v>
      </c>
      <c r="E15" s="38" t="s">
        <v>60</v>
      </c>
      <c r="F15" s="39">
        <v>1900</v>
      </c>
      <c r="G15" s="42" t="s">
        <v>61</v>
      </c>
      <c r="H15" s="40" t="s">
        <v>62</v>
      </c>
      <c r="I15" s="39" t="s">
        <v>66</v>
      </c>
      <c r="J15" s="23" t="s">
        <v>127</v>
      </c>
      <c r="K15" s="91">
        <v>117780</v>
      </c>
      <c r="L15" s="41"/>
    </row>
    <row r="16" spans="2:12" ht="38.25">
      <c r="B16" s="11">
        <v>8</v>
      </c>
      <c r="C16" s="23" t="s">
        <v>79</v>
      </c>
      <c r="D16" s="38" t="s">
        <v>64</v>
      </c>
      <c r="E16" s="38" t="s">
        <v>60</v>
      </c>
      <c r="F16" s="39">
        <v>1964</v>
      </c>
      <c r="G16" s="42">
        <v>2</v>
      </c>
      <c r="H16" s="40" t="s">
        <v>66</v>
      </c>
      <c r="I16" s="39" t="s">
        <v>66</v>
      </c>
      <c r="J16" s="23" t="s">
        <v>80</v>
      </c>
      <c r="K16" s="91">
        <v>81315</v>
      </c>
      <c r="L16" s="41"/>
    </row>
    <row r="17" spans="2:12" ht="63.75">
      <c r="B17" s="11">
        <v>9</v>
      </c>
      <c r="C17" s="23" t="s">
        <v>81</v>
      </c>
      <c r="D17" s="38" t="s">
        <v>82</v>
      </c>
      <c r="E17" s="38" t="s">
        <v>60</v>
      </c>
      <c r="F17" s="39">
        <v>1908</v>
      </c>
      <c r="G17" s="39" t="s">
        <v>65</v>
      </c>
      <c r="H17" s="40" t="s">
        <v>62</v>
      </c>
      <c r="I17" s="39" t="s">
        <v>66</v>
      </c>
      <c r="J17" s="23" t="s">
        <v>127</v>
      </c>
      <c r="K17" s="91">
        <v>727910.73</v>
      </c>
      <c r="L17" s="41"/>
    </row>
    <row r="18" spans="2:12" ht="67.5" customHeight="1">
      <c r="B18" s="86">
        <v>10</v>
      </c>
      <c r="C18" s="23" t="s">
        <v>83</v>
      </c>
      <c r="D18" s="38" t="s">
        <v>59</v>
      </c>
      <c r="E18" s="38" t="s">
        <v>60</v>
      </c>
      <c r="F18" s="39">
        <v>1991</v>
      </c>
      <c r="G18" s="39" t="s">
        <v>84</v>
      </c>
      <c r="H18" s="40" t="s">
        <v>66</v>
      </c>
      <c r="I18" s="39" t="s">
        <v>66</v>
      </c>
      <c r="J18" s="23" t="s">
        <v>126</v>
      </c>
      <c r="K18" s="91">
        <v>487707.4</v>
      </c>
      <c r="L18" s="41"/>
    </row>
    <row r="19" spans="2:12" ht="51">
      <c r="B19" s="86">
        <v>11</v>
      </c>
      <c r="C19" s="23" t="s">
        <v>85</v>
      </c>
      <c r="D19" s="38" t="s">
        <v>59</v>
      </c>
      <c r="E19" s="38" t="s">
        <v>60</v>
      </c>
      <c r="F19" s="39">
        <v>1996</v>
      </c>
      <c r="G19" s="39" t="s">
        <v>84</v>
      </c>
      <c r="H19" s="40" t="s">
        <v>66</v>
      </c>
      <c r="I19" s="39" t="s">
        <v>66</v>
      </c>
      <c r="J19" s="23" t="s">
        <v>125</v>
      </c>
      <c r="K19" s="91">
        <v>388620.1</v>
      </c>
      <c r="L19" s="41"/>
    </row>
    <row r="20" spans="2:12" ht="63.75">
      <c r="B20" s="86">
        <v>12</v>
      </c>
      <c r="C20" s="23" t="s">
        <v>86</v>
      </c>
      <c r="D20" s="38" t="s">
        <v>59</v>
      </c>
      <c r="E20" s="38" t="s">
        <v>60</v>
      </c>
      <c r="F20" s="39">
        <v>1900</v>
      </c>
      <c r="G20" s="42">
        <v>1</v>
      </c>
      <c r="H20" s="40" t="s">
        <v>62</v>
      </c>
      <c r="I20" s="39" t="s">
        <v>66</v>
      </c>
      <c r="J20" s="23" t="s">
        <v>124</v>
      </c>
      <c r="K20" s="91">
        <v>3661</v>
      </c>
      <c r="L20" s="41"/>
    </row>
    <row r="21" spans="2:12" ht="51">
      <c r="B21" s="86">
        <v>13</v>
      </c>
      <c r="C21" s="23" t="s">
        <v>87</v>
      </c>
      <c r="D21" s="38" t="s">
        <v>59</v>
      </c>
      <c r="E21" s="38" t="s">
        <v>60</v>
      </c>
      <c r="F21" s="39">
        <v>1970</v>
      </c>
      <c r="G21" s="42">
        <v>2</v>
      </c>
      <c r="H21" s="40" t="s">
        <v>66</v>
      </c>
      <c r="I21" s="39" t="s">
        <v>66</v>
      </c>
      <c r="J21" s="23" t="s">
        <v>123</v>
      </c>
      <c r="K21" s="91">
        <v>134968.27</v>
      </c>
      <c r="L21" s="41"/>
    </row>
    <row r="22" spans="2:11" ht="38.25">
      <c r="B22" s="86">
        <v>14</v>
      </c>
      <c r="C22" s="23" t="s">
        <v>88</v>
      </c>
      <c r="D22" s="38" t="s">
        <v>59</v>
      </c>
      <c r="E22" s="38" t="s">
        <v>60</v>
      </c>
      <c r="F22" s="43">
        <v>1963</v>
      </c>
      <c r="G22" s="43">
        <v>1</v>
      </c>
      <c r="H22" s="40" t="s">
        <v>66</v>
      </c>
      <c r="I22" s="39" t="s">
        <v>66</v>
      </c>
      <c r="J22" s="23" t="s">
        <v>122</v>
      </c>
      <c r="K22" s="92">
        <v>27681</v>
      </c>
    </row>
    <row r="23" spans="2:11" ht="51">
      <c r="B23" s="86">
        <v>15</v>
      </c>
      <c r="C23" s="23" t="s">
        <v>89</v>
      </c>
      <c r="D23" s="38" t="s">
        <v>64</v>
      </c>
      <c r="E23" s="38" t="s">
        <v>60</v>
      </c>
      <c r="F23" s="43">
        <v>1900</v>
      </c>
      <c r="G23" s="39">
        <v>1</v>
      </c>
      <c r="H23" s="40" t="s">
        <v>66</v>
      </c>
      <c r="I23" s="39" t="s">
        <v>66</v>
      </c>
      <c r="J23" s="23" t="s">
        <v>121</v>
      </c>
      <c r="K23" s="92">
        <v>12629</v>
      </c>
    </row>
    <row r="24" spans="2:11" ht="38.25">
      <c r="B24" s="86">
        <v>16</v>
      </c>
      <c r="C24" s="23" t="s">
        <v>90</v>
      </c>
      <c r="D24" s="38" t="s">
        <v>59</v>
      </c>
      <c r="E24" s="38" t="s">
        <v>60</v>
      </c>
      <c r="F24" s="43">
        <v>1969</v>
      </c>
      <c r="G24" s="43">
        <v>1</v>
      </c>
      <c r="H24" s="40" t="s">
        <v>66</v>
      </c>
      <c r="I24" s="39" t="s">
        <v>66</v>
      </c>
      <c r="J24" s="23" t="s">
        <v>91</v>
      </c>
      <c r="K24" s="92">
        <v>3163</v>
      </c>
    </row>
    <row r="25" spans="2:11" ht="25.5">
      <c r="B25" s="86">
        <v>17</v>
      </c>
      <c r="C25" s="23" t="s">
        <v>92</v>
      </c>
      <c r="D25" s="38" t="s">
        <v>59</v>
      </c>
      <c r="E25" s="38" t="s">
        <v>60</v>
      </c>
      <c r="F25" s="43">
        <v>1983</v>
      </c>
      <c r="G25" s="43">
        <v>2</v>
      </c>
      <c r="H25" s="40" t="s">
        <v>66</v>
      </c>
      <c r="I25" s="39" t="s">
        <v>66</v>
      </c>
      <c r="J25" s="23" t="s">
        <v>67</v>
      </c>
      <c r="K25" s="92">
        <v>3462</v>
      </c>
    </row>
    <row r="26" spans="2:11" ht="25.5">
      <c r="B26" s="86">
        <v>18</v>
      </c>
      <c r="C26" s="100" t="s">
        <v>93</v>
      </c>
      <c r="D26" s="38" t="s">
        <v>64</v>
      </c>
      <c r="E26" s="38" t="s">
        <v>60</v>
      </c>
      <c r="F26" s="43">
        <v>1955</v>
      </c>
      <c r="G26" s="43">
        <v>1</v>
      </c>
      <c r="H26" s="40" t="s">
        <v>66</v>
      </c>
      <c r="I26" s="39" t="s">
        <v>66</v>
      </c>
      <c r="J26" s="100" t="s">
        <v>67</v>
      </c>
      <c r="K26" s="92">
        <v>25199</v>
      </c>
    </row>
    <row r="27" spans="2:11" ht="12.75">
      <c r="B27" s="86">
        <v>19</v>
      </c>
      <c r="C27" s="100"/>
      <c r="D27" s="43"/>
      <c r="E27" s="43"/>
      <c r="F27" s="43"/>
      <c r="G27" s="43"/>
      <c r="H27" s="40" t="s">
        <v>66</v>
      </c>
      <c r="I27" s="39" t="s">
        <v>66</v>
      </c>
      <c r="J27" s="100"/>
      <c r="K27" s="92"/>
    </row>
    <row r="28" spans="2:11" ht="25.5">
      <c r="B28" s="86">
        <v>20</v>
      </c>
      <c r="C28" s="23" t="s">
        <v>94</v>
      </c>
      <c r="D28" s="38" t="s">
        <v>59</v>
      </c>
      <c r="E28" s="38" t="s">
        <v>60</v>
      </c>
      <c r="F28" s="43">
        <v>1980</v>
      </c>
      <c r="G28" s="43">
        <v>1</v>
      </c>
      <c r="H28" s="40" t="s">
        <v>66</v>
      </c>
      <c r="I28" s="39" t="s">
        <v>66</v>
      </c>
      <c r="J28" s="23" t="s">
        <v>75</v>
      </c>
      <c r="K28" s="92">
        <v>438434.14</v>
      </c>
    </row>
    <row r="29" spans="2:11" ht="25.5">
      <c r="B29" s="86">
        <v>21</v>
      </c>
      <c r="C29" s="23" t="s">
        <v>95</v>
      </c>
      <c r="D29" s="38" t="s">
        <v>59</v>
      </c>
      <c r="E29" s="38" t="s">
        <v>60</v>
      </c>
      <c r="F29" s="43">
        <v>1990</v>
      </c>
      <c r="G29" s="43">
        <v>1</v>
      </c>
      <c r="H29" s="40" t="s">
        <v>66</v>
      </c>
      <c r="I29" s="39" t="s">
        <v>66</v>
      </c>
      <c r="J29" s="23" t="s">
        <v>75</v>
      </c>
      <c r="K29" s="92">
        <v>3794</v>
      </c>
    </row>
    <row r="30" spans="2:11" ht="38.25">
      <c r="B30" s="86">
        <v>22</v>
      </c>
      <c r="C30" s="23" t="s">
        <v>96</v>
      </c>
      <c r="D30" s="38" t="s">
        <v>64</v>
      </c>
      <c r="E30" s="38" t="s">
        <v>60</v>
      </c>
      <c r="F30" s="43">
        <v>1965</v>
      </c>
      <c r="G30" s="43">
        <v>1</v>
      </c>
      <c r="H30" s="40" t="s">
        <v>66</v>
      </c>
      <c r="I30" s="39" t="s">
        <v>66</v>
      </c>
      <c r="J30" s="23" t="s">
        <v>80</v>
      </c>
      <c r="K30" s="92">
        <v>59565.6</v>
      </c>
    </row>
    <row r="31" spans="2:11" ht="25.5">
      <c r="B31" s="86">
        <v>23</v>
      </c>
      <c r="C31" s="23" t="s">
        <v>97</v>
      </c>
      <c r="D31" s="38" t="s">
        <v>64</v>
      </c>
      <c r="E31" s="38" t="s">
        <v>60</v>
      </c>
      <c r="F31" s="43">
        <v>1972</v>
      </c>
      <c r="G31" s="43">
        <v>1</v>
      </c>
      <c r="H31" s="40" t="s">
        <v>66</v>
      </c>
      <c r="I31" s="39" t="s">
        <v>66</v>
      </c>
      <c r="J31" s="23" t="s">
        <v>80</v>
      </c>
      <c r="K31" s="92">
        <v>62507.5</v>
      </c>
    </row>
    <row r="32" spans="2:11" ht="25.5">
      <c r="B32" s="86">
        <v>24</v>
      </c>
      <c r="C32" s="43" t="s">
        <v>98</v>
      </c>
      <c r="D32" s="38" t="s">
        <v>64</v>
      </c>
      <c r="E32" s="38" t="s">
        <v>60</v>
      </c>
      <c r="F32" s="43">
        <v>2012</v>
      </c>
      <c r="G32" s="44"/>
      <c r="H32" s="40" t="s">
        <v>66</v>
      </c>
      <c r="I32" s="39" t="s">
        <v>66</v>
      </c>
      <c r="J32" s="44"/>
      <c r="K32" s="92">
        <v>1115033.82</v>
      </c>
    </row>
  </sheetData>
  <sheetProtection/>
  <mergeCells count="6">
    <mergeCell ref="C26:C27"/>
    <mergeCell ref="J26:J27"/>
    <mergeCell ref="B2:G2"/>
    <mergeCell ref="B3:C3"/>
    <mergeCell ref="B4:C4"/>
    <mergeCell ref="C8:D8"/>
  </mergeCells>
  <dataValidations count="5">
    <dataValidation type="list" allowBlank="1" showInputMessage="1" showErrorMessage="1" sqref="D6 B4:C4">
      <formula1>"księgowa brutto, odtworzeniowa"</formula1>
    </dataValidation>
    <dataValidation type="list" allowBlank="1" showInputMessage="1" showErrorMessage="1" sqref="E9:E21">
      <formula1>"WŁASNOŚĆ, NAJEM, DZIERŻAWA, BEZPŁATNE UŻYTKOWANIE, INNE"</formula1>
    </dataValidation>
    <dataValidation type="list" allowBlank="1" showInputMessage="1" showErrorMessage="1" sqref="H9:H21">
      <formula1>"TAK, TAK ZABEZPIECZONYCH OGNIOODPORNIE, NIE"</formula1>
    </dataValidation>
    <dataValidation type="list" allowBlank="1" showInputMessage="1" showErrorMessage="1" sqref="I9:I21">
      <formula1>"TAK, NIE"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K8:K21">
      <formula1>0</formula1>
    </dataValidation>
  </dataValidations>
  <printOptions/>
  <pageMargins left="0.31496062992125984" right="0.31496062992125984" top="0.35433070866141736" bottom="0.35433070866141736" header="0.11811023622047245" footer="0.11811023622047245"/>
  <pageSetup horizontalDpi="600" verticalDpi="600" orientation="landscape" paperSize="9" r:id="rId1"/>
  <headerFooter alignWithMargins="0">
    <oddHeader>&amp;C&amp;"Arial CE,Pogrubiony"NIERUCHOMOŚCI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F51"/>
  <sheetViews>
    <sheetView zoomScalePageLayoutView="0" workbookViewId="0" topLeftCell="A10">
      <selection activeCell="C18" sqref="C18:C25"/>
    </sheetView>
  </sheetViews>
  <sheetFormatPr defaultColWidth="0" defaultRowHeight="15" customHeight="1"/>
  <cols>
    <col min="1" max="1" width="4.75390625" style="31" customWidth="1"/>
    <col min="2" max="2" width="44.75390625" style="31" customWidth="1"/>
    <col min="3" max="3" width="14.125" style="31" customWidth="1"/>
    <col min="4" max="4" width="25.00390625" style="31" customWidth="1"/>
    <col min="5" max="10" width="0" style="31" hidden="1" customWidth="1"/>
    <col min="11" max="16384" width="9.125" style="31" hidden="1" customWidth="1"/>
  </cols>
  <sheetData>
    <row r="1" spans="2:4" ht="15" customHeight="1">
      <c r="B1" s="45" t="s">
        <v>42</v>
      </c>
      <c r="C1" s="46"/>
      <c r="D1" s="47"/>
    </row>
    <row r="3" spans="2:3" ht="15" customHeight="1">
      <c r="B3" s="48"/>
      <c r="C3" s="48"/>
    </row>
    <row r="4" ht="15" customHeight="1">
      <c r="B4" s="49" t="s">
        <v>29</v>
      </c>
    </row>
    <row r="5" ht="15" customHeight="1">
      <c r="B5" s="11" t="s">
        <v>57</v>
      </c>
    </row>
    <row r="6" spans="2:3" ht="15" customHeight="1">
      <c r="B6" s="13"/>
      <c r="C6" s="10"/>
    </row>
    <row r="7" spans="2:3" ht="12.75">
      <c r="B7" s="14" t="s">
        <v>5</v>
      </c>
      <c r="C7" s="78" t="s">
        <v>38</v>
      </c>
    </row>
    <row r="8" spans="2:3" ht="15" customHeight="1">
      <c r="B8" s="50" t="s">
        <v>39</v>
      </c>
      <c r="C8" s="7">
        <f>C9+C17</f>
        <v>13616801.66</v>
      </c>
    </row>
    <row r="9" spans="2:3" ht="15" customHeight="1">
      <c r="B9" s="51" t="s">
        <v>24</v>
      </c>
      <c r="C9" s="8">
        <f>SUM(C10:C15)</f>
        <v>5615318.87</v>
      </c>
    </row>
    <row r="10" spans="2:3" ht="15" customHeight="1">
      <c r="B10" s="52" t="s">
        <v>6</v>
      </c>
      <c r="C10" s="91">
        <v>599026.02</v>
      </c>
    </row>
    <row r="11" spans="2:3" ht="15" customHeight="1">
      <c r="B11" s="52" t="s">
        <v>7</v>
      </c>
      <c r="C11" s="91">
        <v>1128365.87</v>
      </c>
    </row>
    <row r="12" spans="2:3" ht="15" customHeight="1">
      <c r="B12" s="52" t="s">
        <v>8</v>
      </c>
      <c r="C12" s="91">
        <v>0</v>
      </c>
    </row>
    <row r="13" spans="2:3" ht="15" customHeight="1">
      <c r="B13" s="52" t="s">
        <v>9</v>
      </c>
      <c r="C13" s="91">
        <v>643401.78</v>
      </c>
    </row>
    <row r="14" spans="2:3" ht="24.75" customHeight="1">
      <c r="B14" s="52" t="s">
        <v>44</v>
      </c>
      <c r="C14" s="93">
        <v>0</v>
      </c>
    </row>
    <row r="15" spans="2:3" ht="15" customHeight="1">
      <c r="B15" s="53" t="s">
        <v>10</v>
      </c>
      <c r="C15" s="94">
        <v>3244525.2</v>
      </c>
    </row>
    <row r="16" spans="2:3" ht="15" customHeight="1">
      <c r="B16" s="53" t="s">
        <v>99</v>
      </c>
      <c r="C16" s="94">
        <v>689620.35</v>
      </c>
    </row>
    <row r="17" spans="2:3" ht="15" customHeight="1">
      <c r="B17" s="51" t="s">
        <v>25</v>
      </c>
      <c r="C17" s="8">
        <f>SUM(C18:C25)</f>
        <v>8001482.79</v>
      </c>
    </row>
    <row r="18" spans="2:3" ht="25.5">
      <c r="B18" s="87" t="s">
        <v>131</v>
      </c>
      <c r="C18" s="89">
        <v>3208921.54</v>
      </c>
    </row>
    <row r="19" spans="2:3" ht="25.5">
      <c r="B19" s="52" t="s">
        <v>27</v>
      </c>
      <c r="C19" s="91">
        <v>0</v>
      </c>
    </row>
    <row r="20" spans="2:3" ht="25.5">
      <c r="B20" s="52" t="s">
        <v>28</v>
      </c>
      <c r="C20" s="91">
        <v>649065.92</v>
      </c>
    </row>
    <row r="21" spans="2:3" ht="38.25">
      <c r="B21" s="52" t="s">
        <v>41</v>
      </c>
      <c r="C21" s="91">
        <v>2150400</v>
      </c>
    </row>
    <row r="22" spans="2:3" ht="38.25">
      <c r="B22" s="88" t="s">
        <v>132</v>
      </c>
      <c r="C22" s="91">
        <v>840000</v>
      </c>
    </row>
    <row r="23" spans="2:3" ht="25.5" customHeight="1">
      <c r="B23" s="52" t="s">
        <v>40</v>
      </c>
      <c r="C23" s="91">
        <v>0</v>
      </c>
    </row>
    <row r="24" spans="2:3" ht="15" customHeight="1">
      <c r="B24" s="52" t="s">
        <v>43</v>
      </c>
      <c r="C24" s="91">
        <v>0</v>
      </c>
    </row>
    <row r="25" spans="2:3" ht="15" customHeight="1">
      <c r="B25" s="52" t="s">
        <v>100</v>
      </c>
      <c r="C25" s="91">
        <v>1153095.33</v>
      </c>
    </row>
    <row r="26" ht="15" customHeight="1">
      <c r="C26" s="54"/>
    </row>
    <row r="28" spans="2:6" s="56" customFormat="1" ht="15" customHeight="1">
      <c r="B28" s="30"/>
      <c r="C28" s="31"/>
      <c r="D28" s="30"/>
      <c r="E28" s="55"/>
      <c r="F28" s="55"/>
    </row>
    <row r="29" ht="15" customHeight="1">
      <c r="C29" s="12"/>
    </row>
    <row r="30" ht="15" customHeight="1">
      <c r="C30" s="30"/>
    </row>
    <row r="35" ht="15" customHeight="1">
      <c r="B35" s="12"/>
    </row>
    <row r="39" ht="15" customHeight="1">
      <c r="B39" s="12"/>
    </row>
    <row r="40" ht="15" customHeight="1">
      <c r="C40" s="12"/>
    </row>
    <row r="41" ht="15" customHeight="1">
      <c r="B41" s="12"/>
    </row>
    <row r="42" ht="15" customHeight="1">
      <c r="B42" s="12"/>
    </row>
    <row r="44" ht="15" customHeight="1">
      <c r="C44" s="12"/>
    </row>
    <row r="46" spans="2:3" ht="15" customHeight="1">
      <c r="B46" s="10"/>
      <c r="C46" s="12"/>
    </row>
    <row r="47" ht="15" customHeight="1">
      <c r="C47" s="12"/>
    </row>
    <row r="51" ht="15" customHeight="1">
      <c r="C51" s="10"/>
    </row>
  </sheetData>
  <sheetProtection/>
  <dataValidations count="2">
    <dataValidation type="list" allowBlank="1" showInputMessage="1" showErrorMessage="1" sqref="B5 C6">
      <formula1>"księgowa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C8:C26">
      <formula1>0</formula1>
    </dataValidation>
  </dataValidations>
  <printOptions/>
  <pageMargins left="0" right="0" top="0" bottom="0" header="0.5118110236220472" footer="0.5118110236220472"/>
  <pageSetup horizontalDpi="300" verticalDpi="300" orientation="landscape" paperSize="9" r:id="rId1"/>
  <ignoredErrors>
    <ignoredError sqref="C1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1:E7"/>
  <sheetViews>
    <sheetView zoomScalePageLayoutView="0" workbookViewId="0" topLeftCell="A1">
      <selection activeCell="D11" sqref="D11"/>
    </sheetView>
  </sheetViews>
  <sheetFormatPr defaultColWidth="0" defaultRowHeight="15" customHeight="1"/>
  <cols>
    <col min="1" max="2" width="4.75390625" style="28" customWidth="1"/>
    <col min="3" max="3" width="40.125" style="28" customWidth="1"/>
    <col min="4" max="4" width="32.25390625" style="28" customWidth="1"/>
    <col min="5" max="5" width="14.625" style="28" customWidth="1"/>
    <col min="6" max="6" width="11.125" style="28" customWidth="1"/>
    <col min="7" max="13" width="0" style="28" hidden="1" customWidth="1"/>
    <col min="14" max="16384" width="9.125" style="28" hidden="1" customWidth="1"/>
  </cols>
  <sheetData>
    <row r="1" ht="1.5" customHeight="1">
      <c r="C1" s="30"/>
    </row>
    <row r="2" spans="2:5" ht="15" customHeight="1">
      <c r="B2" s="58"/>
      <c r="C2" s="108" t="s">
        <v>45</v>
      </c>
      <c r="D2" s="108"/>
      <c r="E2" s="59"/>
    </row>
    <row r="3" spans="2:5" s="29" customFormat="1" ht="36.75" customHeight="1">
      <c r="B3" s="60"/>
      <c r="C3" s="109"/>
      <c r="D3" s="109"/>
      <c r="E3" s="61"/>
    </row>
    <row r="5" spans="2:5" s="29" customFormat="1" ht="27.75" customHeight="1">
      <c r="B5" s="14" t="s">
        <v>15</v>
      </c>
      <c r="C5" s="62" t="s">
        <v>22</v>
      </c>
      <c r="D5" s="62" t="s">
        <v>23</v>
      </c>
      <c r="E5" s="95" t="s">
        <v>38</v>
      </c>
    </row>
    <row r="6" spans="2:5" s="29" customFormat="1" ht="15" customHeight="1">
      <c r="B6" s="34"/>
      <c r="C6" s="63"/>
      <c r="D6" s="64" t="s">
        <v>26</v>
      </c>
      <c r="E6" s="7">
        <f>SUM(E7:E305)</f>
        <v>2150400</v>
      </c>
    </row>
    <row r="7" spans="2:5" ht="15" customHeight="1">
      <c r="B7" s="11">
        <v>1</v>
      </c>
      <c r="C7" s="57" t="s">
        <v>101</v>
      </c>
      <c r="D7" s="57" t="s">
        <v>102</v>
      </c>
      <c r="E7" s="89">
        <v>2150400</v>
      </c>
    </row>
  </sheetData>
  <sheetProtection/>
  <mergeCells count="1">
    <mergeCell ref="C2:D3"/>
  </mergeCells>
  <conditionalFormatting sqref="E6:E7">
    <cfRule type="expression" priority="3" dxfId="0" stopIfTrue="1">
      <formula>#REF!&lt;$H6</formula>
    </cfRule>
  </conditionalFormatting>
  <dataValidations count="1"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E6:E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E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1:J14"/>
  <sheetViews>
    <sheetView showGridLines="0" zoomScalePageLayoutView="0" workbookViewId="0" topLeftCell="A1">
      <selection activeCell="D20" sqref="D20"/>
    </sheetView>
  </sheetViews>
  <sheetFormatPr defaultColWidth="0" defaultRowHeight="12.75"/>
  <cols>
    <col min="1" max="1" width="4.75390625" style="65" customWidth="1"/>
    <col min="2" max="2" width="3.375" style="85" bestFit="1" customWidth="1"/>
    <col min="3" max="3" width="26.375" style="65" customWidth="1"/>
    <col min="4" max="4" width="18.375" style="65" customWidth="1"/>
    <col min="5" max="5" width="14.375" style="65" customWidth="1"/>
    <col min="6" max="6" width="14.625" style="65" customWidth="1"/>
    <col min="7" max="7" width="13.125" style="65" customWidth="1"/>
    <col min="8" max="8" width="12.625" style="65" customWidth="1"/>
    <col min="9" max="9" width="8.375" style="65" customWidth="1"/>
    <col min="10" max="10" width="13.375" style="74" customWidth="1"/>
    <col min="11" max="11" width="4.75390625" style="65" customWidth="1"/>
    <col min="12" max="15" width="0" style="65" hidden="1" customWidth="1"/>
    <col min="16" max="16384" width="9.125" style="65" hidden="1" customWidth="1"/>
  </cols>
  <sheetData>
    <row r="1" spans="2:10" ht="15" customHeight="1">
      <c r="B1" s="66"/>
      <c r="C1" s="66"/>
      <c r="D1" s="66"/>
      <c r="E1" s="66"/>
      <c r="F1" s="66"/>
      <c r="G1" s="66"/>
      <c r="H1" s="66"/>
      <c r="I1" s="66"/>
      <c r="J1" s="66"/>
    </row>
    <row r="2" spans="2:10" ht="15" customHeight="1">
      <c r="B2" s="67"/>
      <c r="C2" s="66"/>
      <c r="D2" s="66"/>
      <c r="E2" s="66"/>
      <c r="F2" s="66"/>
      <c r="G2" s="66"/>
      <c r="H2" s="66"/>
      <c r="I2" s="66"/>
      <c r="J2" s="66"/>
    </row>
    <row r="3" spans="2:10" ht="15" customHeight="1">
      <c r="B3" s="66"/>
      <c r="C3" s="66"/>
      <c r="D3" s="66"/>
      <c r="E3" s="66"/>
      <c r="F3" s="66"/>
      <c r="G3" s="66"/>
      <c r="H3" s="66"/>
      <c r="I3" s="66"/>
      <c r="J3" s="66"/>
    </row>
    <row r="4" spans="2:10" ht="15" customHeight="1">
      <c r="B4" s="110" t="s">
        <v>29</v>
      </c>
      <c r="C4" s="110"/>
      <c r="D4" s="69"/>
      <c r="E4" s="67"/>
      <c r="F4" s="70"/>
      <c r="G4" s="71"/>
      <c r="H4" s="71"/>
      <c r="I4" s="71"/>
      <c r="J4" s="72"/>
    </row>
    <row r="5" spans="2:9" ht="15" customHeight="1">
      <c r="B5" s="111" t="s">
        <v>57</v>
      </c>
      <c r="C5" s="111"/>
      <c r="D5" s="73"/>
      <c r="E5" s="70"/>
      <c r="F5" s="70"/>
      <c r="G5" s="71"/>
      <c r="H5" s="71"/>
      <c r="I5" s="71"/>
    </row>
    <row r="6" spans="2:10" ht="15" customHeight="1">
      <c r="B6" s="69"/>
      <c r="C6" s="66"/>
      <c r="D6" s="66"/>
      <c r="E6" s="66"/>
      <c r="F6" s="71"/>
      <c r="G6" s="71"/>
      <c r="H6" s="71"/>
      <c r="I6" s="71"/>
      <c r="J6" s="75"/>
    </row>
    <row r="7" spans="2:10" ht="15" customHeight="1">
      <c r="B7" s="76"/>
      <c r="C7" s="66"/>
      <c r="D7" s="66"/>
      <c r="E7" s="66"/>
      <c r="F7" s="71"/>
      <c r="G7" s="71"/>
      <c r="H7" s="71"/>
      <c r="I7" s="71"/>
      <c r="J7" s="75"/>
    </row>
    <row r="8" spans="2:10" ht="15" customHeight="1">
      <c r="B8" s="69"/>
      <c r="C8" s="66"/>
      <c r="D8" s="66"/>
      <c r="E8" s="66"/>
      <c r="F8" s="71"/>
      <c r="G8" s="71"/>
      <c r="H8" s="71"/>
      <c r="I8" s="71"/>
      <c r="J8" s="75"/>
    </row>
    <row r="9" spans="2:10" ht="51">
      <c r="B9" s="68" t="s">
        <v>15</v>
      </c>
      <c r="C9" s="77" t="s">
        <v>30</v>
      </c>
      <c r="D9" s="77" t="s">
        <v>36</v>
      </c>
      <c r="E9" s="77" t="s">
        <v>33</v>
      </c>
      <c r="F9" s="77" t="s">
        <v>35</v>
      </c>
      <c r="G9" s="77" t="s">
        <v>34</v>
      </c>
      <c r="H9" s="77" t="s">
        <v>31</v>
      </c>
      <c r="I9" s="77" t="s">
        <v>2</v>
      </c>
      <c r="J9" s="78" t="s">
        <v>38</v>
      </c>
    </row>
    <row r="10" spans="2:10" ht="25.5" customHeight="1">
      <c r="B10" s="79"/>
      <c r="C10" s="80"/>
      <c r="D10" s="80"/>
      <c r="E10" s="80"/>
      <c r="F10" s="80"/>
      <c r="G10" s="80"/>
      <c r="H10" s="81" t="s">
        <v>1</v>
      </c>
      <c r="I10" s="80"/>
      <c r="J10" s="82">
        <f>SUM(J11:J14)</f>
        <v>689620.35</v>
      </c>
    </row>
    <row r="11" spans="2:10" ht="15" customHeight="1">
      <c r="B11" s="83">
        <v>1</v>
      </c>
      <c r="C11" s="84" t="s">
        <v>103</v>
      </c>
      <c r="D11" s="84" t="s">
        <v>64</v>
      </c>
      <c r="E11" s="84" t="s">
        <v>104</v>
      </c>
      <c r="F11" s="84" t="s">
        <v>105</v>
      </c>
      <c r="G11" s="84" t="s">
        <v>106</v>
      </c>
      <c r="H11" s="84" t="s">
        <v>107</v>
      </c>
      <c r="I11" s="84">
        <v>2000</v>
      </c>
      <c r="J11" s="90">
        <v>210345.98</v>
      </c>
    </row>
    <row r="12" spans="2:10" ht="15" customHeight="1">
      <c r="B12" s="83">
        <v>2</v>
      </c>
      <c r="C12" s="84" t="s">
        <v>103</v>
      </c>
      <c r="D12" s="84" t="s">
        <v>59</v>
      </c>
      <c r="E12" s="84" t="s">
        <v>108</v>
      </c>
      <c r="F12" s="84" t="s">
        <v>109</v>
      </c>
      <c r="G12" s="84" t="s">
        <v>106</v>
      </c>
      <c r="H12" s="84" t="s">
        <v>110</v>
      </c>
      <c r="I12" s="84">
        <v>2009</v>
      </c>
      <c r="J12" s="90">
        <v>167384</v>
      </c>
    </row>
    <row r="13" spans="2:10" ht="15" customHeight="1">
      <c r="B13" s="83">
        <v>3</v>
      </c>
      <c r="C13" s="84" t="s">
        <v>103</v>
      </c>
      <c r="D13" s="84" t="s">
        <v>82</v>
      </c>
      <c r="E13" s="84" t="s">
        <v>111</v>
      </c>
      <c r="F13" s="84" t="s">
        <v>112</v>
      </c>
      <c r="G13" s="84" t="s">
        <v>106</v>
      </c>
      <c r="H13" s="84" t="s">
        <v>113</v>
      </c>
      <c r="I13" s="84">
        <v>2012</v>
      </c>
      <c r="J13" s="90">
        <v>139297.51</v>
      </c>
    </row>
    <row r="14" spans="2:10" ht="15" customHeight="1">
      <c r="B14" s="83">
        <v>4</v>
      </c>
      <c r="C14" s="84" t="s">
        <v>114</v>
      </c>
      <c r="D14" s="84" t="s">
        <v>64</v>
      </c>
      <c r="E14" s="84" t="s">
        <v>115</v>
      </c>
      <c r="F14" s="84" t="s">
        <v>116</v>
      </c>
      <c r="G14" s="84" t="s">
        <v>106</v>
      </c>
      <c r="H14" s="84" t="s">
        <v>117</v>
      </c>
      <c r="I14" s="84">
        <v>2012</v>
      </c>
      <c r="J14" s="90">
        <v>172592.86</v>
      </c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2">
    <mergeCell ref="B4:C4"/>
    <mergeCell ref="B5:C5"/>
  </mergeCells>
  <dataValidations count="2">
    <dataValidation type="list" allowBlank="1" showInputMessage="1" showErrorMessage="1" sqref="B5:C5">
      <formula1>" księgowa brutto, odtworzeniowa"</formula1>
    </dataValidation>
    <dataValidation type="decimal" operator="greaterThanOrEqual" allowBlank="1" showErrorMessage="1" promptTitle="Format liczby" prompt="W tym miejscu należy wprowadzić wartość liczbową." errorTitle="Format danych" error="Wprowadzono zły format danych. Możliwe jest jedynie wprowadzenie wartości w zapisie ciągłym bez odstępów, waluty i znaków interpunkcyjnych." sqref="J10:J1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Rejestr majątku</dc:title>
  <dc:subject/>
  <dc:creator>Microsoft Corporation</dc:creator>
  <cp:keywords/>
  <dc:description/>
  <cp:lastModifiedBy>x</cp:lastModifiedBy>
  <cp:lastPrinted>2014-10-17T12:05:06Z</cp:lastPrinted>
  <dcterms:created xsi:type="dcterms:W3CDTF">1997-02-26T13:46:56Z</dcterms:created>
  <dcterms:modified xsi:type="dcterms:W3CDTF">2014-10-23T13:35:57Z</dcterms:modified>
  <cp:category>Ankieta</cp:category>
  <cp:version/>
  <cp:contentType/>
  <cp:contentStatus/>
</cp:coreProperties>
</file>