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14" activeTab="0"/>
  </bookViews>
  <sheets>
    <sheet name="Pakiet 5- Przyrządy " sheetId="1" r:id="rId1"/>
    <sheet name="Pakiet 6 - Sprzęt med.różny 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<sst xmlns="http://schemas.openxmlformats.org/spreadsheetml/2006/main" count="149" uniqueCount="77">
  <si>
    <r>
      <t>Zamawiający dopuszcza:</t>
    </r>
    <r>
      <rPr>
        <sz val="8"/>
        <rFont val="Arial CE"/>
        <family val="0"/>
      </rPr>
      <t xml:space="preserve">
poz. 1 zaoferowanie przyrządów do przetaczania płynów infuzyjnych z dwuczęściową komorą kroplową, gdzie dolna część komory powinna być elastyczna o porównywalnej wielkości do sztywnej górnej części komory, która ułatwia wygodny uchwyt i wkłucie w pojemniki z płynami infuzyjnymi,  posiadajace specjalne miejsce na kolec komory kroplowej zabezpieczający przed zakłuciem po wykonanej procedurze.
poz. 3 przyrząd do szybkiego przetaczania krwi z pompką zawierającą ftalany, pozostała część przyrządu nie może zawierać ftalanów
poz. 4 zaoferowanie przyrządów  zawierających ftalany.
poz. 5 przyrząd do przetoczeń z możliwością pomiaru OCŻ ze skalą wykonaną z odpornego na złamania plastiku i dokładności pomiaru od +35 do -15cm H2O oraz oznaczeniem na wyrobie oraz opakowaniu jednostkowym i zbiorczym logo lub nazwy producenta . Wyrób ma być zgodny z Rozporządzeniem Ministra Zdrowia z dnia 12 stycznia 2011r w sprawie wymagań zasadniczych oraz procedur oceny zgodności wyrobów medycznych, a tym samym ma być zgodny z Ustawą o Wyrobach Medycznych z dnia 20 maja 2010 r. (Dz.U. 2010, nr 107, poz. 676 ze.zm.)
  </t>
    </r>
  </si>
  <si>
    <t>Wartość netto stanowiąca
iloczyn
 A x B = C</t>
  </si>
  <si>
    <t xml:space="preserve"> Wartość brutto stanowiąca sumę
C + E = F</t>
  </si>
  <si>
    <t>Nazwa handlowa</t>
  </si>
  <si>
    <t>Producent</t>
  </si>
  <si>
    <t>Wartość netto stanowiąca iloczyn
 A x B = C</t>
  </si>
  <si>
    <t>Przyrząd do przetaczania płynów infuzyjnych - powinien posiadać dren o dł. min. 170 cm, długość komory kroplowej w granicach 4.0 - 6,0 cm i odpowietrzacz zamknięty/otwarty (ON/OFF).</t>
  </si>
  <si>
    <t>Przyrząd do infuzji przy pomocy pompy perystaltycznej z wstawką typ I AP 31 (typ pompy ASCOR AP 31 )</t>
  </si>
  <si>
    <t xml:space="preserve">Nazwa handlowa </t>
  </si>
  <si>
    <t xml:space="preserve">Producent </t>
  </si>
  <si>
    <t xml:space="preserve"> </t>
  </si>
  <si>
    <t>Lp.</t>
  </si>
  <si>
    <t>Ilość</t>
  </si>
  <si>
    <t>Cena jedn. netto</t>
  </si>
  <si>
    <t>VAT  %</t>
  </si>
  <si>
    <t>szt.</t>
  </si>
  <si>
    <t>A</t>
  </si>
  <si>
    <t>C</t>
  </si>
  <si>
    <t>D</t>
  </si>
  <si>
    <t>E</t>
  </si>
  <si>
    <t xml:space="preserve"> B</t>
  </si>
  <si>
    <t>Kwota VAT</t>
  </si>
  <si>
    <t>J. m.</t>
  </si>
  <si>
    <t>Nazwa artykułu</t>
  </si>
  <si>
    <t>Przyrząd do przetaczania krwi</t>
  </si>
  <si>
    <t>Przyrząd do szybkiego przetaczania krwi i preparatów krwi</t>
  </si>
  <si>
    <t>Przyrząd  do przetaczania płynów infuzyjnych bursztynowy lub czarny</t>
  </si>
  <si>
    <t>Przyrząd do przetaczania płynów infuzyjnych z możliwością pomiaru odśrodkowego ciśnienia żylnego OCZ</t>
  </si>
  <si>
    <t>Numer katalogowy</t>
  </si>
  <si>
    <t>F</t>
  </si>
  <si>
    <t xml:space="preserve">  Pakiet nr 5 - PRZYRZĄDY DO PŁYNÓW I KRWI</t>
  </si>
  <si>
    <t>UWAGA !</t>
  </si>
  <si>
    <t>Suma</t>
  </si>
  <si>
    <t xml:space="preserve">1.  Brak wypełnienia kolumny -Numer katalogowy- i -Nazwa handlowa i producent- wymaganymi informacjami spowoduje odrzucenie oferty na pdostawie art. 89 ust. 1 pkt 2 Pzp. W przypadku nie stosowania u danego Wykonawcy numeru katalogowego należy zaznaczyć to w formularzu cenowym zapisem np.: -nie stosuje-. W przypadku, gdy nazwa handlowa zaoferowanych artykułów pokrywa się z nazwą podaną przez Zamawiającego należy wpisać zwrot - Jak u Zamawiającego. </t>
  </si>
  <si>
    <r>
      <t>Zamawiający wymaga:</t>
    </r>
    <r>
      <rPr>
        <sz val="9"/>
        <color indexed="8"/>
        <rFont val="Arial CE"/>
        <family val="0"/>
      </rPr>
      <t xml:space="preserve">
zaoferowania przyrządów nie zawierających ftalanów z wyjątkiem poz. 4.
Aby asortyment z wszystkich poz. był sterylny.</t>
    </r>
  </si>
  <si>
    <r>
      <t xml:space="preserve">Zamawiający wymaga dołączenia do oferty następujących  próbek w celu przetestowania ich jakości w następujących ilościach.
</t>
    </r>
    <r>
      <rPr>
        <sz val="9"/>
        <color indexed="8"/>
        <rFont val="Arial CE"/>
        <family val="0"/>
      </rPr>
      <t>- poz. 1- 10 szt.
- poz. 2 – 7 – po 3 szt. z każdej pozycji</t>
    </r>
    <r>
      <rPr>
        <b/>
        <sz val="9"/>
        <color indexed="8"/>
        <rFont val="Arial CE"/>
        <family val="0"/>
      </rPr>
      <t xml:space="preserve">
</t>
    </r>
  </si>
  <si>
    <t xml:space="preserve">Pakiet 6 - sprzęt medyczny jednorazowy ( różny) </t>
  </si>
  <si>
    <t>Etykieta  (naklejka) na probówkę -gładka bez nadruku roz.35-38x22-25 mm 1 op/rolka. a 1000 szt.</t>
  </si>
  <si>
    <t>rol.</t>
  </si>
  <si>
    <t>Fartuch foliowy tzw. Przedniak 1 op. A 100 szt.</t>
  </si>
  <si>
    <t>op.</t>
  </si>
  <si>
    <t>Folia - koc izotermiczny</t>
  </si>
  <si>
    <t>Golarka medyczna jednorazowego użytku jednoostrzowa typu Gallant</t>
  </si>
  <si>
    <t>Kanka odbytnicza dla dorosłych ch 30 , 10 x 400 mm</t>
  </si>
  <si>
    <t>Kanka odbytnicza dla dzieci ch 16 długość 200 mm</t>
  </si>
  <si>
    <t>Kieliszki jednorazowe - plastikowe op. a 100 szt</t>
  </si>
  <si>
    <t>Kranik - rampa pięciodrożny - pakowany 
pojedyńczo styrylny</t>
  </si>
  <si>
    <t>Kranik trójdrożny - pakowany pojedyńczo styrylny</t>
  </si>
  <si>
    <t>Kranik LUER-LOK z drenem o dł.10 cm.- pakowany 
pojedyńczo styrylny</t>
  </si>
  <si>
    <t>Nerka jednorazowa</t>
  </si>
  <si>
    <t>Ochraniacze na obuwie jednorazowe na gumce</t>
  </si>
  <si>
    <t>Opaska do identyfikacji dzieci i dorosłych</t>
  </si>
  <si>
    <t>Opaska do identyfikacji noworodków ( bezpieczne  zapięcie)</t>
  </si>
  <si>
    <t>Osłonki medyczne - prezerwatywy -  pakowana pojedyńczo</t>
  </si>
  <si>
    <t>Pałeczki do wymazów sterylne - długość 20 - 22 cm</t>
  </si>
  <si>
    <t>Patyczek drewniany bez wacika 1 op. A 100 szt. 
dł.20-22 cm</t>
  </si>
  <si>
    <t>Pinceta jednorazowa sterylna pakowana pojedyńczo</t>
  </si>
  <si>
    <t>Probówka do wymazów sucha  -  styrylna</t>
  </si>
  <si>
    <t>Przedłużacz do pompy infuzyjnej  dł.1500 mm - pakowany pojedyńczo styrylny</t>
  </si>
  <si>
    <t>Przedłużacz do pompy infuzyjnej bursztynowy dł.1500 mm - pakowany pojedyńczo styrylny</t>
  </si>
  <si>
    <t>Słuchawka lekarska</t>
  </si>
  <si>
    <t>Staza gumowa</t>
  </si>
  <si>
    <t>Szczoteczki chirurgiczne typu Super Brush do wielokrotnej sterylizacji</t>
  </si>
  <si>
    <t>Szpatułki drewniane 1 op. a 100 szt.</t>
  </si>
  <si>
    <t>Worek do zwłok czarny zapinany na zamek</t>
  </si>
  <si>
    <t>Wymazówka okulistyczna plastikowa, dł.130-150 mm z wacikiem, w probówce średnica oczka 1,5 mm pakowana pojedyńczo, sterylna</t>
  </si>
  <si>
    <t>Zaciskacz do pępowiny</t>
  </si>
  <si>
    <t>Zestaw do lewatywy mikrobiologicznie czysty lub sterylny - pakowany pojedyńczo</t>
  </si>
  <si>
    <t>Zestaw do wlewów kontrastowych bez barytu - długość drenu 150 cm. pakowany pojedyńczo.</t>
  </si>
  <si>
    <r>
      <t xml:space="preserve">Staza automatyczna  typu HS-403 posiadająca  prosty mechanizm umożliwiajacy łatwe zapinanie i odpinanie oraz płynną zmianę siły zacisku  jednym przyciskiem, do sterylizacji w autoklawie do 120 </t>
    </r>
    <r>
      <rPr>
        <sz val="10"/>
        <rFont val="Arial"/>
        <family val="0"/>
      </rPr>
      <t>°</t>
    </r>
    <r>
      <rPr>
        <sz val="10"/>
        <rFont val="Arial CE"/>
        <family val="2"/>
      </rPr>
      <t xml:space="preserve">C </t>
    </r>
  </si>
  <si>
    <r>
      <t>Wymazówka z podłożem AMIES/czysty</t>
    </r>
    <r>
      <rPr>
        <b/>
        <sz val="10"/>
        <rFont val="Arial CE"/>
        <family val="0"/>
      </rPr>
      <t xml:space="preserve"> -</t>
    </r>
    <r>
      <rPr>
        <sz val="10"/>
        <rFont val="Arial CE"/>
        <family val="0"/>
      </rPr>
      <t xml:space="preserve"> sterylna z wacikiem i etykietą, pak. indywid. - przeżywalność szczepów wzorcowych w okresie minimum 72 godz.od pobrania</t>
    </r>
  </si>
  <si>
    <r>
      <t>Wymazówka z podłożem CARY BLAIR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- sterylna z wacikiem i etykietą pak. indywid. Zalecane do transportu beztlenowców - przeżywalność szczepów wzorcowych w okresie  minimum 72 godz. od pobrania</t>
    </r>
  </si>
  <si>
    <r>
      <t xml:space="preserve">Żel do USG - 0,5 kg - </t>
    </r>
    <r>
      <rPr>
        <sz val="10"/>
        <color indexed="8"/>
        <rFont val="Arial CE"/>
        <family val="0"/>
      </rPr>
      <t>biały</t>
    </r>
  </si>
  <si>
    <r>
      <t>Zamawiający wymaga :</t>
    </r>
    <r>
      <rPr>
        <sz val="9"/>
        <color indexed="8"/>
        <rFont val="Arial CE"/>
        <family val="0"/>
      </rPr>
      <t xml:space="preserve">
</t>
    </r>
    <r>
      <rPr>
        <b/>
        <sz val="9"/>
        <color indexed="8"/>
        <rFont val="Arial CE"/>
        <family val="0"/>
      </rPr>
      <t>poz.4  Golarki jednorazowego użytku</t>
    </r>
    <r>
      <rPr>
        <sz val="9"/>
        <color indexed="8"/>
        <rFont val="Arial CE"/>
        <family val="0"/>
      </rPr>
      <t xml:space="preserve">, która  musi być wyposażona w specjalnie zaprojektowany grzebień zapobiegający zapychaniu ostrza, konstrukcja rączki umożliwiająca jej odłamanie po zakończeniu golenia, wycięcie w uchwycie umożliwiające dokładny widok golonego obszaru,ostrze wykonane </t>
    </r>
    <r>
      <rPr>
        <b/>
        <i/>
        <sz val="9"/>
        <color indexed="8"/>
        <rFont val="Arial CE"/>
        <family val="0"/>
      </rPr>
      <t>ze stali nierdzewnej pokrytej platyną oraz teflonem</t>
    </r>
    <r>
      <rPr>
        <sz val="9"/>
        <color indexed="8"/>
        <rFont val="Arial CE"/>
        <family val="0"/>
      </rPr>
      <t xml:space="preserve"> , produkt sklasyfikowany jako wyrób medyczny.Do oferty należy dołączyć oświadczenie producenta w jezyku polskim o spełnianiu przez oferowany asortyment w/w wymagań.
</t>
    </r>
    <r>
      <rPr>
        <b/>
        <sz val="9"/>
        <color indexed="8"/>
        <rFont val="Arial CE"/>
        <family val="0"/>
      </rPr>
      <t xml:space="preserve">poz.25 Szczotka chirurgiczna </t>
    </r>
    <r>
      <rPr>
        <sz val="9"/>
        <color indexed="8"/>
        <rFont val="Arial CE"/>
        <family val="0"/>
      </rPr>
      <t xml:space="preserve">składa się z korpusu  o wymiarach D.110 × SZ.40 × W.20 mm wykonanego z tworzywa sztucznego typu Malen oraz oszczotkowania głównego i pomocniczego  (do mycia opuszków palców i paznokci). Oszczotkowanie musi być wykonane z tworzywa o najwyższej jakości z włókien sztucznych typu Tynex .
</t>
    </r>
    <r>
      <rPr>
        <b/>
        <sz val="9"/>
        <color indexed="8"/>
        <rFont val="Arial CE"/>
        <family val="0"/>
      </rPr>
      <t>poz. 20 i 21</t>
    </r>
    <r>
      <rPr>
        <sz val="9"/>
        <color indexed="8"/>
        <rFont val="Arial CE"/>
        <family val="0"/>
      </rPr>
      <t xml:space="preserve"> zaoferowania asortymentu bez ftalanów.
</t>
    </r>
    <r>
      <rPr>
        <b/>
        <sz val="9"/>
        <color indexed="8"/>
        <rFont val="Arial CE"/>
        <family val="0"/>
      </rPr>
      <t>poz. 32</t>
    </r>
    <r>
      <rPr>
        <sz val="9"/>
        <color indexed="8"/>
        <rFont val="Arial CE"/>
        <family val="0"/>
      </rPr>
      <t xml:space="preserve"> Zestawu z drenem o stałej średnicy przez całą jego dł., który nie może być zakończony końcówką "gruszkową". Dren ma być zakończony jednym otworem centralnym, oraz  
minimum dwoma otworami naprzemianległymi.
W celu sprawdzenia zgodności zaoferowanego towaru z opisem przedmiotu zamówienia Zamawiający wymaga dołączenia do oferty następujących próbek.
</t>
    </r>
    <r>
      <rPr>
        <b/>
        <sz val="9"/>
        <color indexed="8"/>
        <rFont val="Arial CE"/>
        <family val="0"/>
      </rPr>
      <t>poz.4 - 1 szt.</t>
    </r>
  </si>
  <si>
    <t xml:space="preserve">Przyrząd do przetaczania płynów infuzyjnych, którym można podawać lipidy z precyzyjnym regulatorem przepływu mieszczącym się w zakresie  0 - 250, oraz 0-300, lub 0 - 350 ml/h, dren o dł. min. 1,5 m z portem do dodatkowej iniekcji </t>
  </si>
  <si>
    <r>
      <t xml:space="preserve">Zamawiajacy dopuszcza:
poz. 7 </t>
    </r>
    <r>
      <rPr>
        <sz val="9"/>
        <color indexed="8"/>
        <rFont val="Arial CE"/>
        <family val="0"/>
      </rPr>
      <t>Zamawiający dopuszcza zaoferowanie kieliszków w innych opakowaniach z jednoczesnym podaniem wielkości oferowanego opakowania w kolumnie Nazwa artykułu i odpowiedniego przeliczenia ilości opakowań w kolumnie Ilość oraz wymaga aby pozostawić niepełne opakowania w celu porównania ofert. Jednocześnie zamawiający zastrzega że opakowania nie mogą być większe niż podane przez zamawiającego w powyższym opisie.</t>
    </r>
    <r>
      <rPr>
        <b/>
        <sz val="9"/>
        <color indexed="8"/>
        <rFont val="Arial CE"/>
        <family val="0"/>
      </rPr>
      <t xml:space="preserve">
poz.32 i 33</t>
    </r>
    <r>
      <rPr>
        <sz val="9"/>
        <color indexed="8"/>
        <rFont val="Arial CE"/>
        <family val="0"/>
      </rPr>
      <t xml:space="preserve"> zestawy posiadajace ftalany</t>
    </r>
  </si>
  <si>
    <t>Załącznik 2  -  FORMULARZ CENOWY RZP-V/1/29/15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</si>
</sst>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_ ;[Red]\-#,##0.00\ "/>
    <numFmt numFmtId="177" formatCode="#,##0.000"/>
    <numFmt numFmtId="178" formatCode="#,##0.0"/>
    <numFmt numFmtId="179" formatCode="#\ ?/?"/>
    <numFmt numFmtId="180" formatCode="0.000"/>
    <numFmt numFmtId="181" formatCode="[$-415]d\ mmmm\ yyyy"/>
    <numFmt numFmtId="182" formatCode="#,##0.0000_ ;[Red]\-#,##0.0000\ "/>
    <numFmt numFmtId="183" formatCode="#,##0.0000\ [$€-1];[Red]\-#,##0.0000\ [$€-1]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8"/>
      <color indexed="8"/>
      <name val="Arial CE"/>
      <family val="0"/>
    </font>
    <font>
      <b/>
      <i/>
      <sz val="9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>
      <alignment vertical="top"/>
      <protection/>
    </xf>
    <xf numFmtId="0" fontId="25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165" fontId="2" fillId="2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4" fontId="1" fillId="24" borderId="10" xfId="0" applyNumberFormat="1" applyFont="1" applyFill="1" applyBorder="1" applyAlignment="1">
      <alignment/>
    </xf>
    <xf numFmtId="4" fontId="0" fillId="0" borderId="1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2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1" fillId="2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 horizontal="left" vertical="top"/>
    </xf>
    <xf numFmtId="0" fontId="9" fillId="0" borderId="1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4" fontId="11" fillId="0" borderId="0" xfId="0" applyNumberFormat="1" applyFont="1" applyFill="1" applyAlignment="1">
      <alignment horizontal="left" vertical="top" wrapText="1"/>
    </xf>
    <xf numFmtId="4" fontId="10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7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7">
      <selection activeCell="C2" sqref="C2"/>
    </sheetView>
  </sheetViews>
  <sheetFormatPr defaultColWidth="9.00390625" defaultRowHeight="12.75"/>
  <cols>
    <col min="1" max="1" width="4.00390625" style="0" customWidth="1"/>
    <col min="2" max="2" width="52.625" style="0" customWidth="1"/>
    <col min="3" max="3" width="11.875" style="0" customWidth="1"/>
    <col min="4" max="5" width="11.75390625" style="0" customWidth="1"/>
    <col min="6" max="6" width="6.25390625" style="0" customWidth="1"/>
    <col min="7" max="7" width="6.625" style="0" customWidth="1"/>
    <col min="8" max="8" width="7.125" style="4" customWidth="1"/>
    <col min="9" max="9" width="10.75390625" style="0" customWidth="1"/>
    <col min="10" max="10" width="4.125" style="0" customWidth="1"/>
    <col min="11" max="11" width="8.625" style="0" customWidth="1"/>
    <col min="12" max="12" width="10.875" style="0" customWidth="1"/>
    <col min="14" max="14" width="9.75390625" style="0" bestFit="1" customWidth="1"/>
    <col min="16" max="16" width="9.75390625" style="0" bestFit="1" customWidth="1"/>
  </cols>
  <sheetData>
    <row r="1" spans="1:5" ht="12.75">
      <c r="A1" s="80" t="s">
        <v>76</v>
      </c>
      <c r="B1" s="80"/>
      <c r="C1" s="1"/>
      <c r="D1" s="1"/>
      <c r="E1" s="1"/>
    </row>
    <row r="2" spans="1:5" ht="12.75">
      <c r="A2" s="23"/>
      <c r="B2" s="23"/>
      <c r="C2" s="1"/>
      <c r="D2" s="1"/>
      <c r="E2" s="1"/>
    </row>
    <row r="3" spans="2:7" ht="12.75">
      <c r="B3" s="2" t="s">
        <v>30</v>
      </c>
      <c r="C3" s="83"/>
      <c r="D3" s="84"/>
      <c r="E3" s="84"/>
      <c r="F3" s="84"/>
      <c r="G3" s="84"/>
    </row>
    <row r="4" spans="2:5" ht="12.75">
      <c r="B4" s="2" t="s">
        <v>10</v>
      </c>
      <c r="C4" s="2"/>
      <c r="D4" s="2"/>
      <c r="E4" s="2"/>
    </row>
    <row r="5" spans="1:12" s="6" customFormat="1" ht="60">
      <c r="A5" s="10" t="s">
        <v>11</v>
      </c>
      <c r="B5" s="10" t="s">
        <v>23</v>
      </c>
      <c r="C5" s="13" t="s">
        <v>28</v>
      </c>
      <c r="D5" s="13" t="s">
        <v>3</v>
      </c>
      <c r="E5" s="13" t="s">
        <v>4</v>
      </c>
      <c r="F5" s="11" t="s">
        <v>22</v>
      </c>
      <c r="G5" s="11" t="s">
        <v>12</v>
      </c>
      <c r="H5" s="12" t="s">
        <v>13</v>
      </c>
      <c r="I5" s="11" t="s">
        <v>5</v>
      </c>
      <c r="J5" s="11" t="s">
        <v>14</v>
      </c>
      <c r="K5" s="11" t="s">
        <v>21</v>
      </c>
      <c r="L5" s="11" t="s">
        <v>2</v>
      </c>
    </row>
    <row r="6" spans="1:16" s="6" customFormat="1" ht="12.75">
      <c r="A6" s="7"/>
      <c r="B6" s="7"/>
      <c r="C6" s="7"/>
      <c r="D6" s="29"/>
      <c r="E6" s="29"/>
      <c r="F6" s="7"/>
      <c r="G6" s="8" t="s">
        <v>16</v>
      </c>
      <c r="H6" s="9" t="s">
        <v>20</v>
      </c>
      <c r="I6" s="48" t="s">
        <v>17</v>
      </c>
      <c r="J6" s="8" t="s">
        <v>18</v>
      </c>
      <c r="K6" s="8" t="s">
        <v>19</v>
      </c>
      <c r="L6" s="48" t="s">
        <v>29</v>
      </c>
      <c r="N6" s="26"/>
      <c r="O6" s="26"/>
      <c r="P6" s="26"/>
    </row>
    <row r="7" spans="1:16" s="6" customFormat="1" ht="54.75" customHeight="1">
      <c r="A7" s="31">
        <v>1</v>
      </c>
      <c r="B7" s="35" t="s">
        <v>6</v>
      </c>
      <c r="C7" s="32"/>
      <c r="D7" s="32"/>
      <c r="E7" s="32"/>
      <c r="F7" s="36" t="s">
        <v>15</v>
      </c>
      <c r="G7" s="38">
        <v>83000</v>
      </c>
      <c r="H7" s="41"/>
      <c r="I7" s="41">
        <f aca="true" t="shared" si="0" ref="I7:I13">(G7*H7)</f>
        <v>0</v>
      </c>
      <c r="J7" s="42"/>
      <c r="K7" s="41">
        <f aca="true" t="shared" si="1" ref="K7:K12">(I7*J7)</f>
        <v>0</v>
      </c>
      <c r="L7" s="41">
        <f aca="true" t="shared" si="2" ref="L7:L12">(I7+K7)</f>
        <v>0</v>
      </c>
      <c r="N7" s="27"/>
      <c r="O7" s="27"/>
      <c r="P7" s="27"/>
    </row>
    <row r="8" spans="1:16" s="6" customFormat="1" ht="12.75">
      <c r="A8" s="31">
        <v>2</v>
      </c>
      <c r="B8" s="33" t="s">
        <v>24</v>
      </c>
      <c r="C8" s="32"/>
      <c r="D8" s="32"/>
      <c r="E8" s="32"/>
      <c r="F8" s="36" t="s">
        <v>15</v>
      </c>
      <c r="G8" s="39">
        <v>3500</v>
      </c>
      <c r="H8" s="41"/>
      <c r="I8" s="41">
        <f t="shared" si="0"/>
        <v>0</v>
      </c>
      <c r="J8" s="42"/>
      <c r="K8" s="41">
        <f t="shared" si="1"/>
        <v>0</v>
      </c>
      <c r="L8" s="41">
        <f t="shared" si="2"/>
        <v>0</v>
      </c>
      <c r="N8" s="27"/>
      <c r="O8" s="27"/>
      <c r="P8" s="27"/>
    </row>
    <row r="9" spans="1:16" s="6" customFormat="1" ht="12.75">
      <c r="A9" s="31">
        <v>3</v>
      </c>
      <c r="B9" s="33" t="s">
        <v>25</v>
      </c>
      <c r="C9" s="32"/>
      <c r="D9" s="32"/>
      <c r="E9" s="32"/>
      <c r="F9" s="36" t="s">
        <v>15</v>
      </c>
      <c r="G9" s="39">
        <v>20</v>
      </c>
      <c r="H9" s="41"/>
      <c r="I9" s="41">
        <f t="shared" si="0"/>
        <v>0</v>
      </c>
      <c r="J9" s="42"/>
      <c r="K9" s="41">
        <f t="shared" si="1"/>
        <v>0</v>
      </c>
      <c r="L9" s="41">
        <f t="shared" si="2"/>
        <v>0</v>
      </c>
      <c r="N9" s="27"/>
      <c r="O9" s="27"/>
      <c r="P9" s="27"/>
    </row>
    <row r="10" spans="1:16" s="6" customFormat="1" ht="54" customHeight="1">
      <c r="A10" s="31">
        <v>4</v>
      </c>
      <c r="B10" s="75" t="s">
        <v>74</v>
      </c>
      <c r="C10" s="32"/>
      <c r="D10" s="32"/>
      <c r="E10" s="32"/>
      <c r="F10" s="36" t="s">
        <v>15</v>
      </c>
      <c r="G10" s="39">
        <v>1200</v>
      </c>
      <c r="H10" s="41"/>
      <c r="I10" s="41">
        <f t="shared" si="0"/>
        <v>0</v>
      </c>
      <c r="J10" s="42"/>
      <c r="K10" s="41">
        <f t="shared" si="1"/>
        <v>0</v>
      </c>
      <c r="L10" s="41">
        <f t="shared" si="2"/>
        <v>0</v>
      </c>
      <c r="N10" s="27"/>
      <c r="O10" s="27"/>
      <c r="P10" s="27"/>
    </row>
    <row r="11" spans="1:16" s="6" customFormat="1" ht="27.75" customHeight="1">
      <c r="A11" s="31">
        <v>5</v>
      </c>
      <c r="B11" s="33" t="s">
        <v>27</v>
      </c>
      <c r="C11" s="32"/>
      <c r="D11" s="32"/>
      <c r="E11" s="32"/>
      <c r="F11" s="36" t="s">
        <v>15</v>
      </c>
      <c r="G11" s="39">
        <v>150</v>
      </c>
      <c r="H11" s="41"/>
      <c r="I11" s="41">
        <f t="shared" si="0"/>
        <v>0</v>
      </c>
      <c r="J11" s="42"/>
      <c r="K11" s="41">
        <f t="shared" si="1"/>
        <v>0</v>
      </c>
      <c r="L11" s="41">
        <f t="shared" si="2"/>
        <v>0</v>
      </c>
      <c r="N11" s="27"/>
      <c r="O11" s="27"/>
      <c r="P11" s="27"/>
    </row>
    <row r="12" spans="1:16" s="6" customFormat="1" ht="27" customHeight="1">
      <c r="A12" s="31">
        <v>6</v>
      </c>
      <c r="B12" s="33" t="s">
        <v>26</v>
      </c>
      <c r="C12" s="32"/>
      <c r="D12" s="32"/>
      <c r="E12" s="32"/>
      <c r="F12" s="36" t="s">
        <v>15</v>
      </c>
      <c r="G12" s="39">
        <v>1000</v>
      </c>
      <c r="H12" s="41"/>
      <c r="I12" s="41">
        <f t="shared" si="0"/>
        <v>0</v>
      </c>
      <c r="J12" s="42"/>
      <c r="K12" s="41">
        <f t="shared" si="1"/>
        <v>0</v>
      </c>
      <c r="L12" s="41">
        <f t="shared" si="2"/>
        <v>0</v>
      </c>
      <c r="N12" s="27"/>
      <c r="O12" s="27"/>
      <c r="P12" s="27"/>
    </row>
    <row r="13" spans="1:16" s="6" customFormat="1" ht="27" customHeight="1">
      <c r="A13" s="31">
        <v>7</v>
      </c>
      <c r="B13" s="35" t="s">
        <v>7</v>
      </c>
      <c r="C13" s="32"/>
      <c r="D13" s="32"/>
      <c r="E13" s="32"/>
      <c r="F13" s="36" t="s">
        <v>15</v>
      </c>
      <c r="G13" s="38">
        <v>100</v>
      </c>
      <c r="H13" s="43"/>
      <c r="I13" s="41">
        <f t="shared" si="0"/>
        <v>0</v>
      </c>
      <c r="J13" s="42"/>
      <c r="K13" s="41">
        <f>(I13*J13)</f>
        <v>0</v>
      </c>
      <c r="L13" s="41">
        <f>(I13+K13)</f>
        <v>0</v>
      </c>
      <c r="N13" s="27"/>
      <c r="O13" s="27"/>
      <c r="P13" s="27"/>
    </row>
    <row r="14" spans="1:16" s="6" customFormat="1" ht="18.75" customHeight="1">
      <c r="A14" s="78" t="s">
        <v>32</v>
      </c>
      <c r="B14" s="79"/>
      <c r="C14" s="79"/>
      <c r="D14" s="79"/>
      <c r="E14" s="79"/>
      <c r="F14" s="79"/>
      <c r="G14" s="79"/>
      <c r="H14" s="79"/>
      <c r="I14" s="17">
        <f>SUM(I7:I13)</f>
        <v>0</v>
      </c>
      <c r="J14" s="15"/>
      <c r="K14" s="15"/>
      <c r="L14" s="17">
        <f>SUM(L7:L13)</f>
        <v>0</v>
      </c>
      <c r="N14" s="27"/>
      <c r="O14" s="28"/>
      <c r="P14" s="27"/>
    </row>
    <row r="15" spans="9:12" ht="12.75">
      <c r="I15" s="3" t="s">
        <v>10</v>
      </c>
      <c r="L15" s="3" t="s">
        <v>10</v>
      </c>
    </row>
    <row r="16" spans="2:12" ht="12.75">
      <c r="B16" s="16"/>
      <c r="C16" s="14"/>
      <c r="D16" s="14"/>
      <c r="E16" s="14"/>
      <c r="I16" s="3" t="s">
        <v>10</v>
      </c>
      <c r="L16" s="3" t="s">
        <v>10</v>
      </c>
    </row>
    <row r="17" spans="1:12" ht="43.5" customHeight="1">
      <c r="A17" s="81" t="s">
        <v>34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39.75" customHeight="1">
      <c r="A18" s="81" t="s">
        <v>35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1:12" ht="12" customHeight="1">
      <c r="A19" s="22"/>
      <c r="B19" s="44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11" customHeight="1">
      <c r="A20" s="85" t="s">
        <v>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9:12" ht="12.75">
      <c r="I21" s="3" t="s">
        <v>10</v>
      </c>
      <c r="L21" s="3" t="s">
        <v>10</v>
      </c>
    </row>
    <row r="22" spans="2:12" ht="12.75">
      <c r="B22" s="76" t="s">
        <v>31</v>
      </c>
      <c r="C22" s="76"/>
      <c r="D22" s="24"/>
      <c r="E22" s="24"/>
      <c r="F22" s="24"/>
      <c r="G22" s="24"/>
      <c r="H22" s="24"/>
      <c r="I22" s="25"/>
      <c r="J22" s="24" t="s">
        <v>10</v>
      </c>
      <c r="K22" s="24"/>
      <c r="L22" s="25"/>
    </row>
    <row r="23" spans="2:12" ht="49.5" customHeight="1">
      <c r="B23" s="77" t="s">
        <v>33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</sheetData>
  <sheetProtection/>
  <mergeCells count="8">
    <mergeCell ref="B22:C22"/>
    <mergeCell ref="B23:L23"/>
    <mergeCell ref="A14:H14"/>
    <mergeCell ref="A1:B1"/>
    <mergeCell ref="A17:L17"/>
    <mergeCell ref="C3:G3"/>
    <mergeCell ref="A20:L20"/>
    <mergeCell ref="A18:L18"/>
  </mergeCells>
  <printOptions horizontalCentered="1"/>
  <pageMargins left="0.17" right="0.17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.00390625" style="0" customWidth="1"/>
    <col min="2" max="2" width="46.375" style="0" customWidth="1"/>
    <col min="3" max="3" width="10.75390625" style="0" customWidth="1"/>
    <col min="4" max="5" width="9.875" style="0" customWidth="1"/>
    <col min="6" max="6" width="9.00390625" style="0" customWidth="1"/>
    <col min="7" max="7" width="7.25390625" style="0" customWidth="1"/>
    <col min="8" max="8" width="6.375" style="0" customWidth="1"/>
    <col min="9" max="9" width="11.625" style="0" customWidth="1"/>
    <col min="10" max="10" width="5.625" style="0" customWidth="1"/>
    <col min="11" max="11" width="9.625" style="0" customWidth="1"/>
    <col min="12" max="12" width="10.00390625" style="0" customWidth="1"/>
  </cols>
  <sheetData>
    <row r="1" s="49" customFormat="1" ht="12.75">
      <c r="A1" s="49" t="s">
        <v>76</v>
      </c>
    </row>
    <row r="2" spans="3:7" ht="12.75">
      <c r="C2" s="84" t="s">
        <v>10</v>
      </c>
      <c r="D2" s="84"/>
      <c r="E2" s="84"/>
      <c r="F2" s="84"/>
      <c r="G2" s="84"/>
    </row>
    <row r="3" spans="2:5" ht="12.75">
      <c r="B3" s="1" t="s">
        <v>36</v>
      </c>
      <c r="C3" s="1"/>
      <c r="D3" s="1"/>
      <c r="E3" s="1"/>
    </row>
    <row r="4" spans="2:5" ht="12.75">
      <c r="B4" s="1"/>
      <c r="C4" s="1"/>
      <c r="D4" s="1"/>
      <c r="E4" s="1"/>
    </row>
    <row r="5" spans="2:5" ht="12.75">
      <c r="B5" s="2" t="s">
        <v>10</v>
      </c>
      <c r="C5" s="2"/>
      <c r="D5" s="2"/>
      <c r="E5" s="2"/>
    </row>
    <row r="6" spans="1:12" ht="59.25" customHeight="1">
      <c r="A6" s="10" t="s">
        <v>11</v>
      </c>
      <c r="B6" s="10" t="s">
        <v>23</v>
      </c>
      <c r="C6" s="11" t="s">
        <v>28</v>
      </c>
      <c r="D6" s="50" t="s">
        <v>8</v>
      </c>
      <c r="E6" s="50" t="s">
        <v>9</v>
      </c>
      <c r="F6" s="11" t="s">
        <v>22</v>
      </c>
      <c r="G6" s="11" t="s">
        <v>12</v>
      </c>
      <c r="H6" s="11" t="s">
        <v>13</v>
      </c>
      <c r="I6" s="11" t="s">
        <v>1</v>
      </c>
      <c r="J6" s="11" t="s">
        <v>14</v>
      </c>
      <c r="K6" s="11" t="s">
        <v>21</v>
      </c>
      <c r="L6" s="11" t="s">
        <v>2</v>
      </c>
    </row>
    <row r="7" spans="1:12" ht="12.75">
      <c r="A7" s="51"/>
      <c r="B7" s="51"/>
      <c r="C7" s="51"/>
      <c r="D7" s="51"/>
      <c r="E7" s="51"/>
      <c r="F7" s="51"/>
      <c r="G7" s="52" t="s">
        <v>16</v>
      </c>
      <c r="H7" s="52" t="s">
        <v>20</v>
      </c>
      <c r="I7" s="52" t="s">
        <v>17</v>
      </c>
      <c r="J7" s="52" t="s">
        <v>18</v>
      </c>
      <c r="K7" s="52" t="s">
        <v>19</v>
      </c>
      <c r="L7" s="52" t="s">
        <v>29</v>
      </c>
    </row>
    <row r="8" spans="1:12" s="5" customFormat="1" ht="29.25" customHeight="1">
      <c r="A8" s="36">
        <v>1</v>
      </c>
      <c r="B8" s="53" t="s">
        <v>37</v>
      </c>
      <c r="C8" s="34"/>
      <c r="D8" s="34"/>
      <c r="E8" s="34"/>
      <c r="F8" s="54" t="s">
        <v>38</v>
      </c>
      <c r="G8" s="38">
        <v>100</v>
      </c>
      <c r="H8" s="55"/>
      <c r="I8" s="19">
        <f aca="true" t="shared" si="0" ref="I8:I41">(G8*H8)</f>
        <v>0</v>
      </c>
      <c r="J8" s="56"/>
      <c r="K8" s="19">
        <f aca="true" t="shared" si="1" ref="K8:K41">(I8*J8)</f>
        <v>0</v>
      </c>
      <c r="L8" s="19">
        <f aca="true" t="shared" si="2" ref="L8:L41">(I8+K8)</f>
        <v>0</v>
      </c>
    </row>
    <row r="9" spans="1:12" s="5" customFormat="1" ht="19.5" customHeight="1">
      <c r="A9" s="36">
        <v>2</v>
      </c>
      <c r="B9" s="53" t="s">
        <v>39</v>
      </c>
      <c r="C9" s="32"/>
      <c r="D9" s="32"/>
      <c r="E9" s="32"/>
      <c r="F9" s="36" t="s">
        <v>40</v>
      </c>
      <c r="G9" s="39">
        <v>50</v>
      </c>
      <c r="H9" s="55"/>
      <c r="I9" s="19">
        <f t="shared" si="0"/>
        <v>0</v>
      </c>
      <c r="J9" s="56"/>
      <c r="K9" s="19">
        <f t="shared" si="1"/>
        <v>0</v>
      </c>
      <c r="L9" s="19">
        <f t="shared" si="2"/>
        <v>0</v>
      </c>
    </row>
    <row r="10" spans="1:12" s="5" customFormat="1" ht="19.5" customHeight="1">
      <c r="A10" s="36">
        <v>3</v>
      </c>
      <c r="B10" s="57" t="s">
        <v>41</v>
      </c>
      <c r="C10" s="32"/>
      <c r="D10" s="32"/>
      <c r="E10" s="32"/>
      <c r="F10" s="36" t="s">
        <v>15</v>
      </c>
      <c r="G10" s="39">
        <v>400</v>
      </c>
      <c r="H10" s="55"/>
      <c r="I10" s="19">
        <f t="shared" si="0"/>
        <v>0</v>
      </c>
      <c r="J10" s="56"/>
      <c r="K10" s="19">
        <f t="shared" si="1"/>
        <v>0</v>
      </c>
      <c r="L10" s="19">
        <f t="shared" si="2"/>
        <v>0</v>
      </c>
    </row>
    <row r="11" spans="1:12" s="5" customFormat="1" ht="31.5" customHeight="1">
      <c r="A11" s="36">
        <v>4</v>
      </c>
      <c r="B11" s="58" t="s">
        <v>42</v>
      </c>
      <c r="C11" s="59"/>
      <c r="D11" s="59"/>
      <c r="E11" s="59"/>
      <c r="F11" s="60" t="s">
        <v>15</v>
      </c>
      <c r="G11" s="61">
        <v>4500</v>
      </c>
      <c r="H11" s="55"/>
      <c r="I11" s="19">
        <f t="shared" si="0"/>
        <v>0</v>
      </c>
      <c r="J11" s="56"/>
      <c r="K11" s="19">
        <f t="shared" si="1"/>
        <v>0</v>
      </c>
      <c r="L11" s="19">
        <f t="shared" si="2"/>
        <v>0</v>
      </c>
    </row>
    <row r="12" spans="1:12" s="5" customFormat="1" ht="19.5" customHeight="1">
      <c r="A12" s="36">
        <v>5</v>
      </c>
      <c r="B12" s="57" t="s">
        <v>43</v>
      </c>
      <c r="C12" s="31"/>
      <c r="D12" s="31"/>
      <c r="E12" s="31"/>
      <c r="F12" s="36" t="s">
        <v>15</v>
      </c>
      <c r="G12" s="39">
        <v>30</v>
      </c>
      <c r="H12" s="55"/>
      <c r="I12" s="19">
        <f t="shared" si="0"/>
        <v>0</v>
      </c>
      <c r="J12" s="56"/>
      <c r="K12" s="19">
        <f t="shared" si="1"/>
        <v>0</v>
      </c>
      <c r="L12" s="19">
        <f t="shared" si="2"/>
        <v>0</v>
      </c>
    </row>
    <row r="13" spans="1:12" s="5" customFormat="1" ht="19.5" customHeight="1">
      <c r="A13" s="36">
        <v>6</v>
      </c>
      <c r="B13" s="46" t="s">
        <v>44</v>
      </c>
      <c r="C13" s="31"/>
      <c r="D13" s="31"/>
      <c r="E13" s="31"/>
      <c r="F13" s="36" t="s">
        <v>15</v>
      </c>
      <c r="G13" s="39">
        <v>10</v>
      </c>
      <c r="H13" s="55"/>
      <c r="I13" s="19">
        <f t="shared" si="0"/>
        <v>0</v>
      </c>
      <c r="J13" s="56"/>
      <c r="K13" s="19">
        <f t="shared" si="1"/>
        <v>0</v>
      </c>
      <c r="L13" s="19">
        <f t="shared" si="2"/>
        <v>0</v>
      </c>
    </row>
    <row r="14" spans="1:12" s="5" customFormat="1" ht="19.5" customHeight="1">
      <c r="A14" s="36">
        <v>7</v>
      </c>
      <c r="B14" s="45" t="s">
        <v>45</v>
      </c>
      <c r="C14" s="31"/>
      <c r="D14" s="31"/>
      <c r="E14" s="31"/>
      <c r="F14" s="36" t="s">
        <v>40</v>
      </c>
      <c r="G14" s="39">
        <v>900</v>
      </c>
      <c r="H14" s="55"/>
      <c r="I14" s="19">
        <f t="shared" si="0"/>
        <v>0</v>
      </c>
      <c r="J14" s="56"/>
      <c r="K14" s="19">
        <f t="shared" si="1"/>
        <v>0</v>
      </c>
      <c r="L14" s="19">
        <f t="shared" si="2"/>
        <v>0</v>
      </c>
    </row>
    <row r="15" spans="1:12" s="5" customFormat="1" ht="28.5" customHeight="1">
      <c r="A15" s="36">
        <v>8</v>
      </c>
      <c r="B15" s="62" t="s">
        <v>46</v>
      </c>
      <c r="C15" s="31"/>
      <c r="D15" s="31"/>
      <c r="E15" s="31"/>
      <c r="F15" s="36" t="s">
        <v>15</v>
      </c>
      <c r="G15" s="39">
        <v>10</v>
      </c>
      <c r="H15" s="55"/>
      <c r="I15" s="19">
        <f t="shared" si="0"/>
        <v>0</v>
      </c>
      <c r="J15" s="56"/>
      <c r="K15" s="19">
        <f t="shared" si="1"/>
        <v>0</v>
      </c>
      <c r="L15" s="19">
        <f t="shared" si="2"/>
        <v>0</v>
      </c>
    </row>
    <row r="16" spans="1:12" s="5" customFormat="1" ht="19.5" customHeight="1">
      <c r="A16" s="36">
        <v>9</v>
      </c>
      <c r="B16" s="63" t="s">
        <v>47</v>
      </c>
      <c r="C16" s="31"/>
      <c r="D16" s="31"/>
      <c r="E16" s="31"/>
      <c r="F16" s="36" t="s">
        <v>15</v>
      </c>
      <c r="G16" s="39">
        <v>6500</v>
      </c>
      <c r="H16" s="55"/>
      <c r="I16" s="19">
        <f t="shared" si="0"/>
        <v>0</v>
      </c>
      <c r="J16" s="56"/>
      <c r="K16" s="19">
        <f t="shared" si="1"/>
        <v>0</v>
      </c>
      <c r="L16" s="19">
        <f t="shared" si="2"/>
        <v>0</v>
      </c>
    </row>
    <row r="17" spans="1:12" s="5" customFormat="1" ht="27.75" customHeight="1">
      <c r="A17" s="36">
        <v>10</v>
      </c>
      <c r="B17" s="47" t="s">
        <v>48</v>
      </c>
      <c r="C17" s="31"/>
      <c r="D17" s="31"/>
      <c r="E17" s="31"/>
      <c r="F17" s="36" t="s">
        <v>15</v>
      </c>
      <c r="G17" s="39">
        <v>10</v>
      </c>
      <c r="H17" s="55"/>
      <c r="I17" s="19">
        <f t="shared" si="0"/>
        <v>0</v>
      </c>
      <c r="J17" s="56"/>
      <c r="K17" s="19">
        <f t="shared" si="1"/>
        <v>0</v>
      </c>
      <c r="L17" s="19">
        <f t="shared" si="2"/>
        <v>0</v>
      </c>
    </row>
    <row r="18" spans="1:12" s="5" customFormat="1" ht="19.5" customHeight="1">
      <c r="A18" s="36">
        <v>11</v>
      </c>
      <c r="B18" s="46" t="s">
        <v>49</v>
      </c>
      <c r="C18" s="31"/>
      <c r="D18" s="31"/>
      <c r="E18" s="31"/>
      <c r="F18" s="36" t="s">
        <v>15</v>
      </c>
      <c r="G18" s="39">
        <v>37000</v>
      </c>
      <c r="H18" s="55"/>
      <c r="I18" s="19">
        <f t="shared" si="0"/>
        <v>0</v>
      </c>
      <c r="J18" s="56"/>
      <c r="K18" s="19">
        <f t="shared" si="1"/>
        <v>0</v>
      </c>
      <c r="L18" s="19">
        <f t="shared" si="2"/>
        <v>0</v>
      </c>
    </row>
    <row r="19" spans="1:12" s="5" customFormat="1" ht="19.5" customHeight="1">
      <c r="A19" s="36">
        <v>12</v>
      </c>
      <c r="B19" s="57" t="s">
        <v>50</v>
      </c>
      <c r="C19" s="32"/>
      <c r="D19" s="32"/>
      <c r="E19" s="32"/>
      <c r="F19" s="36" t="s">
        <v>15</v>
      </c>
      <c r="G19" s="39">
        <v>1500</v>
      </c>
      <c r="H19" s="55"/>
      <c r="I19" s="19">
        <f t="shared" si="0"/>
        <v>0</v>
      </c>
      <c r="J19" s="56"/>
      <c r="K19" s="19">
        <f t="shared" si="1"/>
        <v>0</v>
      </c>
      <c r="L19" s="19">
        <f t="shared" si="2"/>
        <v>0</v>
      </c>
    </row>
    <row r="20" spans="1:12" s="5" customFormat="1" ht="19.5" customHeight="1">
      <c r="A20" s="36">
        <v>13</v>
      </c>
      <c r="B20" s="53" t="s">
        <v>51</v>
      </c>
      <c r="C20" s="34"/>
      <c r="D20" s="34"/>
      <c r="E20" s="34"/>
      <c r="F20" s="37" t="s">
        <v>15</v>
      </c>
      <c r="G20" s="38">
        <v>2500</v>
      </c>
      <c r="H20" s="64"/>
      <c r="I20" s="19">
        <f t="shared" si="0"/>
        <v>0</v>
      </c>
      <c r="J20" s="56"/>
      <c r="K20" s="19">
        <f t="shared" si="1"/>
        <v>0</v>
      </c>
      <c r="L20" s="19">
        <f t="shared" si="2"/>
        <v>0</v>
      </c>
    </row>
    <row r="21" spans="1:12" s="5" customFormat="1" ht="28.5" customHeight="1">
      <c r="A21" s="36">
        <v>14</v>
      </c>
      <c r="B21" s="57" t="s">
        <v>52</v>
      </c>
      <c r="C21" s="32"/>
      <c r="D21" s="32"/>
      <c r="E21" s="32"/>
      <c r="F21" s="36" t="s">
        <v>15</v>
      </c>
      <c r="G21" s="39">
        <v>1500</v>
      </c>
      <c r="H21" s="55"/>
      <c r="I21" s="19">
        <f t="shared" si="0"/>
        <v>0</v>
      </c>
      <c r="J21" s="56"/>
      <c r="K21" s="19">
        <f t="shared" si="1"/>
        <v>0</v>
      </c>
      <c r="L21" s="19">
        <f t="shared" si="2"/>
        <v>0</v>
      </c>
    </row>
    <row r="22" spans="1:12" s="5" customFormat="1" ht="27.75" customHeight="1">
      <c r="A22" s="36">
        <v>15</v>
      </c>
      <c r="B22" s="57" t="s">
        <v>53</v>
      </c>
      <c r="C22" s="32"/>
      <c r="D22" s="32"/>
      <c r="E22" s="32"/>
      <c r="F22" s="36" t="s">
        <v>15</v>
      </c>
      <c r="G22" s="39">
        <v>4800</v>
      </c>
      <c r="H22" s="55"/>
      <c r="I22" s="19">
        <f t="shared" si="0"/>
        <v>0</v>
      </c>
      <c r="J22" s="56"/>
      <c r="K22" s="19">
        <f t="shared" si="1"/>
        <v>0</v>
      </c>
      <c r="L22" s="19">
        <f t="shared" si="2"/>
        <v>0</v>
      </c>
    </row>
    <row r="23" spans="1:12" s="5" customFormat="1" ht="19.5" customHeight="1">
      <c r="A23" s="36">
        <v>16</v>
      </c>
      <c r="B23" s="53" t="s">
        <v>54</v>
      </c>
      <c r="C23" s="32"/>
      <c r="D23" s="32"/>
      <c r="E23" s="32"/>
      <c r="F23" s="36" t="s">
        <v>15</v>
      </c>
      <c r="G23" s="39">
        <v>3500</v>
      </c>
      <c r="H23" s="55"/>
      <c r="I23" s="19">
        <f t="shared" si="0"/>
        <v>0</v>
      </c>
      <c r="J23" s="56"/>
      <c r="K23" s="19">
        <f t="shared" si="1"/>
        <v>0</v>
      </c>
      <c r="L23" s="19">
        <f t="shared" si="2"/>
        <v>0</v>
      </c>
    </row>
    <row r="24" spans="1:12" s="5" customFormat="1" ht="27.75" customHeight="1">
      <c r="A24" s="36">
        <v>17</v>
      </c>
      <c r="B24" s="53" t="s">
        <v>55</v>
      </c>
      <c r="C24" s="32"/>
      <c r="D24" s="32"/>
      <c r="E24" s="32"/>
      <c r="F24" s="36" t="s">
        <v>40</v>
      </c>
      <c r="G24" s="39">
        <v>10</v>
      </c>
      <c r="H24" s="55"/>
      <c r="I24" s="19">
        <f t="shared" si="0"/>
        <v>0</v>
      </c>
      <c r="J24" s="56"/>
      <c r="K24" s="19">
        <f t="shared" si="1"/>
        <v>0</v>
      </c>
      <c r="L24" s="19">
        <f t="shared" si="2"/>
        <v>0</v>
      </c>
    </row>
    <row r="25" spans="1:12" s="5" customFormat="1" ht="19.5" customHeight="1">
      <c r="A25" s="36">
        <v>18</v>
      </c>
      <c r="B25" s="53" t="s">
        <v>56</v>
      </c>
      <c r="C25" s="32"/>
      <c r="D25" s="32"/>
      <c r="E25" s="32"/>
      <c r="F25" s="36" t="s">
        <v>15</v>
      </c>
      <c r="G25" s="39">
        <v>1000</v>
      </c>
      <c r="H25" s="55"/>
      <c r="I25" s="19">
        <f t="shared" si="0"/>
        <v>0</v>
      </c>
      <c r="J25" s="56"/>
      <c r="K25" s="19">
        <f t="shared" si="1"/>
        <v>0</v>
      </c>
      <c r="L25" s="19">
        <f t="shared" si="2"/>
        <v>0</v>
      </c>
    </row>
    <row r="26" spans="1:12" s="5" customFormat="1" ht="28.5" customHeight="1">
      <c r="A26" s="36">
        <v>19</v>
      </c>
      <c r="B26" s="62" t="s">
        <v>57</v>
      </c>
      <c r="C26" s="32"/>
      <c r="D26" s="32"/>
      <c r="E26" s="32"/>
      <c r="F26" s="36" t="s">
        <v>15</v>
      </c>
      <c r="G26" s="39">
        <v>3000</v>
      </c>
      <c r="H26" s="55"/>
      <c r="I26" s="19">
        <f t="shared" si="0"/>
        <v>0</v>
      </c>
      <c r="J26" s="56"/>
      <c r="K26" s="19">
        <f t="shared" si="1"/>
        <v>0</v>
      </c>
      <c r="L26" s="19">
        <f t="shared" si="2"/>
        <v>0</v>
      </c>
    </row>
    <row r="27" spans="1:12" s="5" customFormat="1" ht="27" customHeight="1">
      <c r="A27" s="36">
        <v>20</v>
      </c>
      <c r="B27" s="47" t="s">
        <v>58</v>
      </c>
      <c r="C27" s="34"/>
      <c r="D27" s="34"/>
      <c r="E27" s="34"/>
      <c r="F27" s="37" t="s">
        <v>15</v>
      </c>
      <c r="G27" s="38">
        <v>11000</v>
      </c>
      <c r="H27" s="55"/>
      <c r="I27" s="19">
        <f t="shared" si="0"/>
        <v>0</v>
      </c>
      <c r="J27" s="56"/>
      <c r="K27" s="19">
        <f t="shared" si="1"/>
        <v>0</v>
      </c>
      <c r="L27" s="19">
        <f t="shared" si="2"/>
        <v>0</v>
      </c>
    </row>
    <row r="28" spans="1:12" s="5" customFormat="1" ht="32.25" customHeight="1">
      <c r="A28" s="36">
        <v>21</v>
      </c>
      <c r="B28" s="47" t="s">
        <v>59</v>
      </c>
      <c r="C28" s="34"/>
      <c r="D28" s="34"/>
      <c r="E28" s="34"/>
      <c r="F28" s="37" t="s">
        <v>15</v>
      </c>
      <c r="G28" s="38">
        <v>500</v>
      </c>
      <c r="H28" s="55"/>
      <c r="I28" s="19">
        <f t="shared" si="0"/>
        <v>0</v>
      </c>
      <c r="J28" s="56"/>
      <c r="K28" s="19">
        <f t="shared" si="1"/>
        <v>0</v>
      </c>
      <c r="L28" s="19">
        <f t="shared" si="2"/>
        <v>0</v>
      </c>
    </row>
    <row r="29" spans="1:12" s="5" customFormat="1" ht="19.5" customHeight="1">
      <c r="A29" s="36">
        <v>22</v>
      </c>
      <c r="B29" s="57" t="s">
        <v>60</v>
      </c>
      <c r="C29" s="32"/>
      <c r="D29" s="32"/>
      <c r="E29" s="32"/>
      <c r="F29" s="36" t="s">
        <v>15</v>
      </c>
      <c r="G29" s="39">
        <v>20</v>
      </c>
      <c r="H29" s="55"/>
      <c r="I29" s="19">
        <f t="shared" si="0"/>
        <v>0</v>
      </c>
      <c r="J29" s="56"/>
      <c r="K29" s="19">
        <f t="shared" si="1"/>
        <v>0</v>
      </c>
      <c r="L29" s="19">
        <f t="shared" si="2"/>
        <v>0</v>
      </c>
    </row>
    <row r="30" spans="1:12" s="5" customFormat="1" ht="54" customHeight="1">
      <c r="A30" s="36">
        <v>23</v>
      </c>
      <c r="B30" s="53" t="s">
        <v>69</v>
      </c>
      <c r="C30" s="32"/>
      <c r="D30" s="32"/>
      <c r="E30" s="32"/>
      <c r="F30" s="36" t="s">
        <v>15</v>
      </c>
      <c r="G30" s="39">
        <v>120</v>
      </c>
      <c r="H30" s="55"/>
      <c r="I30" s="19">
        <f t="shared" si="0"/>
        <v>0</v>
      </c>
      <c r="J30" s="56"/>
      <c r="K30" s="19">
        <f t="shared" si="1"/>
        <v>0</v>
      </c>
      <c r="L30" s="19">
        <f t="shared" si="2"/>
        <v>0</v>
      </c>
    </row>
    <row r="31" spans="1:12" s="5" customFormat="1" ht="21" customHeight="1">
      <c r="A31" s="36">
        <v>24</v>
      </c>
      <c r="B31" s="57" t="s">
        <v>61</v>
      </c>
      <c r="C31" s="32"/>
      <c r="D31" s="32"/>
      <c r="E31" s="32"/>
      <c r="F31" s="36" t="s">
        <v>15</v>
      </c>
      <c r="G31" s="39">
        <v>10</v>
      </c>
      <c r="H31" s="55"/>
      <c r="I31" s="19">
        <f t="shared" si="0"/>
        <v>0</v>
      </c>
      <c r="J31" s="56"/>
      <c r="K31" s="19">
        <f t="shared" si="1"/>
        <v>0</v>
      </c>
      <c r="L31" s="19">
        <f t="shared" si="2"/>
        <v>0</v>
      </c>
    </row>
    <row r="32" spans="1:12" s="5" customFormat="1" ht="29.25" customHeight="1">
      <c r="A32" s="36">
        <v>25</v>
      </c>
      <c r="B32" s="65" t="s">
        <v>62</v>
      </c>
      <c r="C32" s="66"/>
      <c r="D32" s="66"/>
      <c r="E32" s="66"/>
      <c r="F32" s="60" t="s">
        <v>15</v>
      </c>
      <c r="G32" s="67">
        <v>100</v>
      </c>
      <c r="H32" s="55"/>
      <c r="I32" s="19">
        <f t="shared" si="0"/>
        <v>0</v>
      </c>
      <c r="J32" s="56"/>
      <c r="K32" s="19">
        <f t="shared" si="1"/>
        <v>0</v>
      </c>
      <c r="L32" s="19">
        <f t="shared" si="2"/>
        <v>0</v>
      </c>
    </row>
    <row r="33" spans="1:12" s="5" customFormat="1" ht="19.5" customHeight="1">
      <c r="A33" s="36">
        <v>26</v>
      </c>
      <c r="B33" s="46" t="s">
        <v>63</v>
      </c>
      <c r="C33" s="31"/>
      <c r="D33" s="31"/>
      <c r="E33" s="31"/>
      <c r="F33" s="36" t="s">
        <v>40</v>
      </c>
      <c r="G33" s="39">
        <v>150</v>
      </c>
      <c r="H33" s="55"/>
      <c r="I33" s="19">
        <f t="shared" si="0"/>
        <v>0</v>
      </c>
      <c r="J33" s="56"/>
      <c r="K33" s="19">
        <f t="shared" si="1"/>
        <v>0</v>
      </c>
      <c r="L33" s="19">
        <f t="shared" si="2"/>
        <v>0</v>
      </c>
    </row>
    <row r="34" spans="1:12" s="5" customFormat="1" ht="15.75" customHeight="1">
      <c r="A34" s="36">
        <v>27</v>
      </c>
      <c r="B34" s="68" t="s">
        <v>64</v>
      </c>
      <c r="C34" s="59"/>
      <c r="D34" s="59"/>
      <c r="E34" s="59"/>
      <c r="F34" s="60" t="s">
        <v>15</v>
      </c>
      <c r="G34" s="67">
        <v>600</v>
      </c>
      <c r="H34" s="55"/>
      <c r="I34" s="19">
        <f t="shared" si="0"/>
        <v>0</v>
      </c>
      <c r="J34" s="56"/>
      <c r="K34" s="19">
        <f t="shared" si="1"/>
        <v>0</v>
      </c>
      <c r="L34" s="19">
        <f t="shared" si="2"/>
        <v>0</v>
      </c>
    </row>
    <row r="35" spans="1:12" s="5" customFormat="1" ht="43.5" customHeight="1">
      <c r="A35" s="36">
        <v>28</v>
      </c>
      <c r="B35" s="53" t="s">
        <v>65</v>
      </c>
      <c r="C35" s="32"/>
      <c r="D35" s="32"/>
      <c r="E35" s="32"/>
      <c r="F35" s="36" t="s">
        <v>15</v>
      </c>
      <c r="G35" s="39">
        <v>50</v>
      </c>
      <c r="H35" s="55"/>
      <c r="I35" s="19">
        <f t="shared" si="0"/>
        <v>0</v>
      </c>
      <c r="J35" s="56"/>
      <c r="K35" s="19">
        <f t="shared" si="1"/>
        <v>0</v>
      </c>
      <c r="L35" s="19">
        <f t="shared" si="2"/>
        <v>0</v>
      </c>
    </row>
    <row r="36" spans="1:12" s="5" customFormat="1" ht="54.75" customHeight="1">
      <c r="A36" s="36">
        <v>29</v>
      </c>
      <c r="B36" s="58" t="s">
        <v>70</v>
      </c>
      <c r="C36" s="32"/>
      <c r="D36" s="32"/>
      <c r="E36" s="32"/>
      <c r="F36" s="36" t="s">
        <v>15</v>
      </c>
      <c r="G36" s="39">
        <v>2100</v>
      </c>
      <c r="H36" s="55"/>
      <c r="I36" s="19">
        <f t="shared" si="0"/>
        <v>0</v>
      </c>
      <c r="J36" s="56"/>
      <c r="K36" s="19">
        <f t="shared" si="1"/>
        <v>0</v>
      </c>
      <c r="L36" s="19">
        <f t="shared" si="2"/>
        <v>0</v>
      </c>
    </row>
    <row r="37" spans="1:12" s="30" customFormat="1" ht="54" customHeight="1">
      <c r="A37" s="37">
        <v>30</v>
      </c>
      <c r="B37" s="58" t="s">
        <v>71</v>
      </c>
      <c r="C37" s="34"/>
      <c r="D37" s="34"/>
      <c r="E37" s="34"/>
      <c r="F37" s="37" t="s">
        <v>15</v>
      </c>
      <c r="G37" s="38">
        <v>600</v>
      </c>
      <c r="H37" s="64"/>
      <c r="I37" s="40">
        <f t="shared" si="0"/>
        <v>0</v>
      </c>
      <c r="J37" s="56"/>
      <c r="K37" s="40">
        <f t="shared" si="1"/>
        <v>0</v>
      </c>
      <c r="L37" s="40">
        <f t="shared" si="2"/>
        <v>0</v>
      </c>
    </row>
    <row r="38" spans="1:12" s="5" customFormat="1" ht="15.75" customHeight="1">
      <c r="A38" s="36">
        <v>31</v>
      </c>
      <c r="B38" s="57" t="s">
        <v>66</v>
      </c>
      <c r="C38" s="32"/>
      <c r="D38" s="32"/>
      <c r="E38" s="32"/>
      <c r="F38" s="36" t="s">
        <v>15</v>
      </c>
      <c r="G38" s="39">
        <v>900</v>
      </c>
      <c r="H38" s="55"/>
      <c r="I38" s="19">
        <f t="shared" si="0"/>
        <v>0</v>
      </c>
      <c r="J38" s="56"/>
      <c r="K38" s="19">
        <f t="shared" si="1"/>
        <v>0</v>
      </c>
      <c r="L38" s="19">
        <f t="shared" si="2"/>
        <v>0</v>
      </c>
    </row>
    <row r="39" spans="1:12" s="5" customFormat="1" ht="25.5" customHeight="1">
      <c r="A39" s="36">
        <v>32</v>
      </c>
      <c r="B39" s="62" t="s">
        <v>67</v>
      </c>
      <c r="C39" s="32"/>
      <c r="D39" s="32"/>
      <c r="E39" s="32"/>
      <c r="F39" s="36" t="s">
        <v>15</v>
      </c>
      <c r="G39" s="39">
        <v>2000</v>
      </c>
      <c r="H39" s="55"/>
      <c r="I39" s="19">
        <f t="shared" si="0"/>
        <v>0</v>
      </c>
      <c r="J39" s="56"/>
      <c r="K39" s="19">
        <f t="shared" si="1"/>
        <v>0</v>
      </c>
      <c r="L39" s="19">
        <f t="shared" si="2"/>
        <v>0</v>
      </c>
    </row>
    <row r="40" spans="1:12" s="5" customFormat="1" ht="28.5" customHeight="1">
      <c r="A40" s="36">
        <v>33</v>
      </c>
      <c r="B40" s="47" t="s">
        <v>68</v>
      </c>
      <c r="C40" s="32"/>
      <c r="D40" s="32"/>
      <c r="E40" s="32"/>
      <c r="F40" s="36" t="s">
        <v>15</v>
      </c>
      <c r="G40" s="39">
        <v>100</v>
      </c>
      <c r="H40" s="55"/>
      <c r="I40" s="19">
        <f t="shared" si="0"/>
        <v>0</v>
      </c>
      <c r="J40" s="56"/>
      <c r="K40" s="19">
        <f t="shared" si="1"/>
        <v>0</v>
      </c>
      <c r="L40" s="19">
        <f t="shared" si="2"/>
        <v>0</v>
      </c>
    </row>
    <row r="41" spans="1:12" s="5" customFormat="1" ht="19.5" customHeight="1">
      <c r="A41" s="36">
        <v>34</v>
      </c>
      <c r="B41" s="62" t="s">
        <v>72</v>
      </c>
      <c r="C41" s="32"/>
      <c r="D41" s="32"/>
      <c r="E41" s="32"/>
      <c r="F41" s="69" t="s">
        <v>15</v>
      </c>
      <c r="G41" s="39">
        <v>600</v>
      </c>
      <c r="H41" s="55"/>
      <c r="I41" s="18">
        <f t="shared" si="0"/>
        <v>0</v>
      </c>
      <c r="J41" s="56"/>
      <c r="K41" s="19">
        <f t="shared" si="1"/>
        <v>0</v>
      </c>
      <c r="L41" s="18">
        <f t="shared" si="2"/>
        <v>0</v>
      </c>
    </row>
    <row r="42" spans="1:12" ht="24.75" customHeight="1">
      <c r="A42" s="78" t="s">
        <v>32</v>
      </c>
      <c r="B42" s="79"/>
      <c r="C42" s="79"/>
      <c r="D42" s="79"/>
      <c r="E42" s="79"/>
      <c r="F42" s="79"/>
      <c r="G42" s="79"/>
      <c r="H42" s="79"/>
      <c r="I42" s="70">
        <f>SUM(I8:I41)</f>
        <v>0</v>
      </c>
      <c r="J42" s="71" t="s">
        <v>10</v>
      </c>
      <c r="K42" s="71"/>
      <c r="L42" s="70">
        <f>SUM(L8:L41)</f>
        <v>0</v>
      </c>
    </row>
    <row r="43" spans="1:12" ht="12.75">
      <c r="A43" s="72"/>
      <c r="B43" s="72"/>
      <c r="C43" s="72"/>
      <c r="D43" s="72"/>
      <c r="E43" s="72"/>
      <c r="F43" s="72"/>
      <c r="G43" s="72"/>
      <c r="H43" s="72"/>
      <c r="I43" s="73" t="s">
        <v>10</v>
      </c>
      <c r="J43" s="72"/>
      <c r="K43" s="72"/>
      <c r="L43" s="20" t="s">
        <v>10</v>
      </c>
    </row>
    <row r="44" spans="1:12" ht="12.75">
      <c r="A44" s="87" t="s">
        <v>73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1:12" ht="130.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1:12" ht="13.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ht="66.75" customHeight="1">
      <c r="A47" s="90" t="s">
        <v>75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2.75">
      <c r="A48" s="89" t="s">
        <v>10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 ht="12.75">
      <c r="B49" s="76" t="s">
        <v>31</v>
      </c>
      <c r="C49" s="76"/>
      <c r="D49" s="24"/>
      <c r="E49" s="24"/>
      <c r="F49" s="24"/>
      <c r="G49" s="24"/>
      <c r="H49" s="24"/>
      <c r="I49" s="25"/>
      <c r="J49" s="24" t="s">
        <v>10</v>
      </c>
      <c r="K49" s="24"/>
      <c r="L49" s="25"/>
    </row>
    <row r="50" spans="2:12" ht="53.25" customHeight="1">
      <c r="B50" s="77" t="s">
        <v>33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ht="12.75">
      <c r="I51" s="3" t="s">
        <v>10</v>
      </c>
    </row>
  </sheetData>
  <sheetProtection/>
  <mergeCells count="7">
    <mergeCell ref="B49:C49"/>
    <mergeCell ref="B50:L50"/>
    <mergeCell ref="C2:G2"/>
    <mergeCell ref="A42:H42"/>
    <mergeCell ref="A44:L45"/>
    <mergeCell ref="A48:L48"/>
    <mergeCell ref="A47:L47"/>
  </mergeCells>
  <printOptions/>
  <pageMargins left="0.19" right="0.29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długi</cp:lastModifiedBy>
  <cp:lastPrinted>2015-08-04T07:40:12Z</cp:lastPrinted>
  <dcterms:created xsi:type="dcterms:W3CDTF">2004-07-09T07:59:18Z</dcterms:created>
  <dcterms:modified xsi:type="dcterms:W3CDTF">2015-09-14T18:33:30Z</dcterms:modified>
  <cp:category/>
  <cp:version/>
  <cp:contentType/>
  <cp:contentStatus/>
</cp:coreProperties>
</file>