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  <sheet name="Arkusz17" sheetId="17" r:id="rId17"/>
    <sheet name="Arkusz18" sheetId="18" r:id="rId18"/>
    <sheet name="Arkusz19" sheetId="19" r:id="rId19"/>
    <sheet name="Arkusz20" sheetId="20" r:id="rId20"/>
  </sheets>
  <externalReferences>
    <externalReference r:id="rId23"/>
    <externalReference r:id="rId24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<sst xmlns="http://schemas.openxmlformats.org/spreadsheetml/2006/main" count="1681" uniqueCount="719">
  <si>
    <t>Pakiet nr 1</t>
  </si>
  <si>
    <t xml:space="preserve"> Leki - ANTYBIOTYKI  I  CHEMIOTERAPEUTYKI</t>
  </si>
  <si>
    <t>Lp.</t>
  </si>
  <si>
    <t>Przedmiot zamówienia</t>
  </si>
  <si>
    <t>J. m.</t>
  </si>
  <si>
    <t>Ilość</t>
  </si>
  <si>
    <t>Cena jedn. netto</t>
  </si>
  <si>
    <t>Wartość netto stanowiąca iloczyn         A x B = C</t>
  </si>
  <si>
    <t>VAT %</t>
  </si>
  <si>
    <t xml:space="preserve"> Kwota Vat</t>
  </si>
  <si>
    <t>Wartość brutto stanowiąca sumę             C + E = F</t>
  </si>
  <si>
    <t>Nazwa handlowa i Producent</t>
  </si>
  <si>
    <t xml:space="preserve">     A</t>
  </si>
  <si>
    <t xml:space="preserve"> B</t>
  </si>
  <si>
    <t>C</t>
  </si>
  <si>
    <t>D</t>
  </si>
  <si>
    <t>E</t>
  </si>
  <si>
    <t>F</t>
  </si>
  <si>
    <t>Amoxicillinum + Acidum clavulanicum inj. 600mg fiol.</t>
  </si>
  <si>
    <t>szt.</t>
  </si>
  <si>
    <t>Ampicillinum inj.1 g  fiol.</t>
  </si>
  <si>
    <t xml:space="preserve">Ampicillinum inj. 2g fiol. </t>
  </si>
  <si>
    <t>Ospamox tabl. powl. 500mg a 16 *</t>
  </si>
  <si>
    <t>op.</t>
  </si>
  <si>
    <t>Amikacinum 0,3% krople do oczu 5 ml</t>
  </si>
  <si>
    <t>Azithromycinum inj. 500 mg fiol.</t>
  </si>
  <si>
    <t>Bactroban 2% maść do nosa 3g</t>
  </si>
  <si>
    <t>Biseptol 960 tabl. a 20 tabl. *</t>
  </si>
  <si>
    <t>Biseptol inj. 480 mg / 5 ml amp. a 10 *</t>
  </si>
  <si>
    <t>Biseptol zawiesina a 100 ml *</t>
  </si>
  <si>
    <t>Cefamandole  inj. 1 g  fiol.</t>
  </si>
  <si>
    <t>Ceftriaxonum inj. 1g  fiol</t>
  </si>
  <si>
    <t>Cefepimi dihydrochloridum inj. 1 g fiol.</t>
  </si>
  <si>
    <t>Ciprofloxacinum tabl. 500 mg a 20</t>
  </si>
  <si>
    <t xml:space="preserve">Clindamycinum C kaps. 300 mg a 16 </t>
  </si>
  <si>
    <t xml:space="preserve">Clindamycinum C inj.600 mg/4ml fiol. a 5 </t>
  </si>
  <si>
    <t>Cloxacillinum inj. 1,0 g  fiol.</t>
  </si>
  <si>
    <t>Doxycyclinum inj. 0,1 g / 5 ml fiol</t>
  </si>
  <si>
    <t>Doxycyclinum kaps. 0,1 g a 10</t>
  </si>
  <si>
    <t>Erythromycinum  inj. 0,3 g  fiol</t>
  </si>
  <si>
    <t xml:space="preserve">Erythromycinum  200 mg tabl. a 16 </t>
  </si>
  <si>
    <t>Furaginum tabl. 50 mg a 30 *</t>
  </si>
  <si>
    <t xml:space="preserve">Gentamicinum inj. doż. dom. 80 mg/2 ml amp.a 10 </t>
  </si>
  <si>
    <t>Gentamicinum 0,3% a 5 ml krople do oczu</t>
  </si>
  <si>
    <t xml:space="preserve">Garamycin gąbka 130mg 10x10x0,5cm </t>
  </si>
  <si>
    <t>Meropenemum inj. 1,0 g  fiol.</t>
  </si>
  <si>
    <t xml:space="preserve">Metronidazolum tabl. 250 mg a 20 </t>
  </si>
  <si>
    <t>Neomycinum  aerosol  a  55 ml</t>
  </si>
  <si>
    <t>Neomycinum  0,5% maść a 3 g</t>
  </si>
  <si>
    <t xml:space="preserve">Nystatinum tabl. dojelit. 500 000 j.m. a 16 </t>
  </si>
  <si>
    <t>Nystatinum zawiesina 2 400 000 j.m. a 24 ml.</t>
  </si>
  <si>
    <t xml:space="preserve">Nifuroxazidum tabl. 100 mg a 24 </t>
  </si>
  <si>
    <t>Piperacillinum + Tazobactanum  inj. 2,0 g + 0,25 g fiol.</t>
  </si>
  <si>
    <t>Penicillinum cryst. Inj. 3 mln j. m.    fiol.</t>
  </si>
  <si>
    <t>Penicillinum cryst. Inj. 1 mln j. m.   fiol.</t>
  </si>
  <si>
    <t xml:space="preserve">Roxithromycinum  tabl . 100 mg a 10 </t>
  </si>
  <si>
    <t xml:space="preserve">Roxithromycinum  tabl.  150 mg a 10 </t>
  </si>
  <si>
    <t>Roxithromycinum tabl.50 mg a 10 do przyg.zawiesiny</t>
  </si>
  <si>
    <t>Razem</t>
  </si>
  <si>
    <t>UWAGA !!!</t>
  </si>
  <si>
    <t>1. Oferty należy złożyć na wszystkie pozycje w pakiecie.</t>
  </si>
  <si>
    <t>2. * Zamawiający dopuszcza składanie ofert równoważnych.</t>
  </si>
  <si>
    <t>Pakiet nr 2</t>
  </si>
  <si>
    <t>Wartość netto stanowiąca iloczyn        A x B = C</t>
  </si>
  <si>
    <t xml:space="preserve"> VAT %</t>
  </si>
  <si>
    <t xml:space="preserve">Kwota VAT </t>
  </si>
  <si>
    <t>Amoxicillinum + Acidum clavulanicum inj. 1,2g fiol.</t>
  </si>
  <si>
    <t xml:space="preserve">Amoxicillinum + Acidum clavulanicum tabl. 625mg a 21 </t>
  </si>
  <si>
    <t>Cefuroximum inj. 1,5 g fiol. ***</t>
  </si>
  <si>
    <t>Cefotaximum inj. 1g  fiol.</t>
  </si>
  <si>
    <t>Ceftazidium inj.1,0g fiol.</t>
  </si>
  <si>
    <t>Cefazolinum inj. 1 g fiol</t>
  </si>
  <si>
    <t>Ciprofloxacinum inj. 2 mg/1ml poj. 100 ml</t>
  </si>
  <si>
    <t>Ciprofloxacinum inj. 2 mg/1ml poj. 200 ml</t>
  </si>
  <si>
    <t>Imipenem + Cilastinum inj. 500 mg + 500mg fiol</t>
  </si>
  <si>
    <t>Edicin inj. 500mg fiolka</t>
  </si>
  <si>
    <t>Edicin inj. 1000mg fiolka</t>
  </si>
  <si>
    <t>Vancomycinum inj. 500 mg fiol.</t>
  </si>
  <si>
    <t>Vancomycinum inj. 1000 mg fiol.</t>
  </si>
  <si>
    <t>1. *** Bez ograniczeń wiekowych .</t>
  </si>
  <si>
    <t>2. Oferty należy złożyć na poszczególne  pozycje w pakiecie.</t>
  </si>
  <si>
    <t>Pakiet nr 3</t>
  </si>
  <si>
    <t xml:space="preserve"> Leki </t>
  </si>
  <si>
    <t>Amikacinum inj. 2,5 mg/1ml  but. 100 ml</t>
  </si>
  <si>
    <t>Amikacinum inj. 5 mg/1ml  but. 100 ml</t>
  </si>
  <si>
    <t>Amikacinum inj. 10 mg/1ml  but. 100 ml</t>
  </si>
  <si>
    <t>Gentamicinum  inj. 80 mg a 80ml</t>
  </si>
  <si>
    <t>Gentamicinum inj. 240 mg a 80ml</t>
  </si>
  <si>
    <t>op</t>
  </si>
  <si>
    <t>Metronidazolum 0,5% a 100 ml  roztwór do infuzji</t>
  </si>
  <si>
    <t>Roztwór 0,3% Kalii Chlorati z 0,9% Natrii Chlorati inj. a 500 ml</t>
  </si>
  <si>
    <t>Roztwór 0,3% Kalii Chlorati z 5% Glucozą inj. a 500 ml</t>
  </si>
  <si>
    <t>Theophyllinum inj. iv. 300 mg a 250 ml</t>
  </si>
  <si>
    <t>Leki</t>
  </si>
  <si>
    <t>Kwota VAT</t>
  </si>
  <si>
    <t xml:space="preserve"> Wartość brutto stanowiąca sumę             C + E = F</t>
  </si>
  <si>
    <t>A</t>
  </si>
  <si>
    <t>G</t>
  </si>
  <si>
    <t xml:space="preserve">  Acidum  tranexamicum  inj. 0,5 g / 5 ml  amp. a 5</t>
  </si>
  <si>
    <t xml:space="preserve">  Acidum folicum 5 mg tabl. a 30</t>
  </si>
  <si>
    <t xml:space="preserve">  Acidum folicum 15 mg tabl. a 30</t>
  </si>
  <si>
    <t xml:space="preserve">  Adenozinum inj. 3 mg/ml a 2ml fiol a 6 </t>
  </si>
  <si>
    <t xml:space="preserve">  Allopurinolum  tabl. 0,1 g a 50 </t>
  </si>
  <si>
    <t xml:space="preserve">  Alteplasum inj.50 mg a 50 ml fiol</t>
  </si>
  <si>
    <t xml:space="preserve">  Amlodipinum  tabl. 5 mg a 30 </t>
  </si>
  <si>
    <t xml:space="preserve">  Amlodipinum  tabl. 10 mg a 30</t>
  </si>
  <si>
    <t xml:space="preserve">  Bisoprololum 5 mg tabl. powlekane a 30</t>
  </si>
  <si>
    <t xml:space="preserve">  Bisoprololum 10 mg tabl. powlekane a 30</t>
  </si>
  <si>
    <t xml:space="preserve">  Captoprilum tabl.12,5 mg a 30</t>
  </si>
  <si>
    <t xml:space="preserve">  Captoprilum tabl. 25 mg a 40</t>
  </si>
  <si>
    <t xml:space="preserve">  Clopidogrelum 75 mg tabletki a 28 </t>
  </si>
  <si>
    <t xml:space="preserve">  Etamsylatum inj.125 mg/ml  amp. a 50</t>
  </si>
  <si>
    <t xml:space="preserve">  Etamsylatum tabl. 250 mg a 30 </t>
  </si>
  <si>
    <t xml:space="preserve">  Digoxinum  inj.  0,5 mg /2 ml  amp a 5</t>
  </si>
  <si>
    <t xml:space="preserve">  Digoxinum  tabl. 250 mcg a 30 </t>
  </si>
  <si>
    <t xml:space="preserve">  Digoxinum  tabl. 100 mcg a 30 </t>
  </si>
  <si>
    <t xml:space="preserve">  Doxazosinum tabl. 1mg a 30 </t>
  </si>
  <si>
    <t xml:space="preserve">  Doxazosinum tabl. 2mg a 30 </t>
  </si>
  <si>
    <t xml:space="preserve">  Inj. Adrenalini 0,1% 1mg / 1 ml a 10 amp. </t>
  </si>
  <si>
    <t xml:space="preserve">  Ebrantil  inj. dożylne 25 mg / 5 ml  a 5 amp. * </t>
  </si>
  <si>
    <t xml:space="preserve">  Hydrochlorothiazidum  tabl. 25 mg a 30 </t>
  </si>
  <si>
    <t xml:space="preserve">  Hydrochlorothiazidum  tabl. 12,5 mg a 30 </t>
  </si>
  <si>
    <t xml:space="preserve">  Glyceroli  trinitras 0,4mg/dawkę aerosol</t>
  </si>
  <si>
    <t xml:space="preserve">  Glyceroli  trinitras  inj. 0,01g / 5 ml  amp. </t>
  </si>
  <si>
    <t xml:space="preserve">  Heparinum   krem a 20g</t>
  </si>
  <si>
    <t xml:space="preserve">  Hemofer prolongatum  draż. a 30 </t>
  </si>
  <si>
    <t xml:space="preserve">  Effox  tabl.  20 mg a 50 *</t>
  </si>
  <si>
    <t xml:space="preserve">  Effox long  tabl.  50  mg a 30 *</t>
  </si>
  <si>
    <t xml:space="preserve">  Iporel 0,075mg tabletki a 50 *</t>
  </si>
  <si>
    <t xml:space="preserve">  Kalii  chloridum tabl. o  przedłużonym działaniu a 60</t>
  </si>
  <si>
    <t xml:space="preserve">  Lignocainum h / chloricum  2% żel typ A a 30 g</t>
  </si>
  <si>
    <t xml:space="preserve">  Lignocainum h / chloricum  2% żel typ U a 30 g</t>
  </si>
  <si>
    <t xml:space="preserve">  Lignocainum h / chloricum  10% aerosol</t>
  </si>
  <si>
    <t xml:space="preserve">  Metoprololi tartras tabl. 50 mg a 30 tabl.</t>
  </si>
  <si>
    <t xml:space="preserve">  Metoprololi tartras inj. 0,001g/ml a 5 amp. 5 ml</t>
  </si>
  <si>
    <t xml:space="preserve">  Betaloc ZOK 50 tabletki o przedłużonym uwalnianiu a 28 *</t>
  </si>
  <si>
    <t xml:space="preserve">  Betaloc ZOK 100 tabletki o przedłużonym uwalnianiu a 28 *</t>
  </si>
  <si>
    <t xml:space="preserve">  Methyldopum tabl. 250 mg a 50 </t>
  </si>
  <si>
    <t xml:space="preserve">  Molsidominum  tabl.  0,004 g a 30 </t>
  </si>
  <si>
    <t xml:space="preserve">  Nebivololum tabl. 5 mg a 28</t>
  </si>
  <si>
    <t xml:space="preserve">  Nimodipinum  tabl. 0,03 g a 100</t>
  </si>
  <si>
    <t xml:space="preserve">  Nimodipinum   inj.  0,2mg / ml    a  50 ml</t>
  </si>
  <si>
    <t xml:space="preserve">  Nicergolinum  tabl.  10 mg a 30 </t>
  </si>
  <si>
    <t xml:space="preserve">  Nicergolinum  inj. 4 mg  4 ml a 5 fiol.</t>
  </si>
  <si>
    <t xml:space="preserve">  Opacorden tabl. 200 mg a 60 *</t>
  </si>
  <si>
    <t xml:space="preserve">  Propafenoni hydrochloridum inj. 3,5mg/ml 20 ml a 5 amp.</t>
  </si>
  <si>
    <t xml:space="preserve">  Propafenoni hydrochloridum tabl. powlekane 300mg a 20 </t>
  </si>
  <si>
    <t xml:space="preserve">  Propranolol 40mg tabl. powl. A 50</t>
  </si>
  <si>
    <t xml:space="preserve">  Propranolol 10mg tabl.powl. A 50</t>
  </si>
  <si>
    <t xml:space="preserve">  Ramiprilum tabl. 2,5 mg  a 28</t>
  </si>
  <si>
    <t xml:space="preserve">  Ramiprilum tabl. 5 mg  a 28</t>
  </si>
  <si>
    <t xml:space="preserve">  Ramiprilum tabl. 10 mg  a 28</t>
  </si>
  <si>
    <t xml:space="preserve">  Sotalolum  hydrochloridum  tabl. 40 mg a 60</t>
  </si>
  <si>
    <t xml:space="preserve">  Spironolactonum  tabl. 0.025 g a 100 </t>
  </si>
  <si>
    <t xml:space="preserve">  Spironolactonum  tabl.  0,1 g a 20 </t>
  </si>
  <si>
    <t xml:space="preserve">  Tialorid  tabl. 50 mg a 50 </t>
  </si>
  <si>
    <t xml:space="preserve">  Verapamilum h / chloridum tabl.  0,08 g a 40 </t>
  </si>
  <si>
    <t xml:space="preserve">  Venescin  0,5 mg draż. a 30</t>
  </si>
  <si>
    <t xml:space="preserve">  Vinpocetinum  inj. 10 mg / 2 ml a 10 amp. </t>
  </si>
  <si>
    <t xml:space="preserve"> 1. * Zamawiający dopuszcza składanie ofert równoważnych.</t>
  </si>
  <si>
    <t xml:space="preserve"> 2. Oferty należy złożyć na wszystkie pozycje w pakiecie.</t>
  </si>
  <si>
    <t xml:space="preserve">  Pakiet nr 5</t>
  </si>
  <si>
    <t xml:space="preserve">Przedmiot zamówienia                      </t>
  </si>
  <si>
    <t xml:space="preserve">  Nadroparinum calcicum inj. 2 850 j.m. ampułkostrzykawka</t>
  </si>
  <si>
    <t xml:space="preserve">  Nadroparinum calcicum inj. 3 800 j.m. ampułkostrzykawka</t>
  </si>
  <si>
    <t xml:space="preserve">  Nadroparinum calcicum inj. 5 700 j.m. ampułkostrzykawka</t>
  </si>
  <si>
    <t xml:space="preserve">  Nadroparinum calcicum inj. 7 600 j.m. ampułkostrzykawka</t>
  </si>
  <si>
    <t xml:space="preserve">  Nadroparinum calcicum inj. 9 500 j.m. ampułkostrzykawka</t>
  </si>
  <si>
    <t xml:space="preserve">  Fraxiparine Multi inj. 9500 j.m. Axa/1ml a 5ml fiolka</t>
  </si>
  <si>
    <t xml:space="preserve">  Mini-Spike Plus V </t>
  </si>
  <si>
    <t xml:space="preserve">  Strzykawka precyzyjna 1 ml kalibrowana co 0,01 ml z igłą 25 GA</t>
  </si>
  <si>
    <t xml:space="preserve"> RAZEM</t>
  </si>
  <si>
    <t xml:space="preserve"> 1. Oferty należy złożyć na wszystkie pozycje w pakiecie.</t>
  </si>
  <si>
    <t xml:space="preserve">Przedmiot zamówienia                       </t>
  </si>
  <si>
    <t xml:space="preserve">  Enoxaparin sodium inj. 20 mg / 0,2 ml ampułkostrzykawka</t>
  </si>
  <si>
    <t xml:space="preserve">  Enoxaparin sodium inj. 40 mg / 0,4 ml ampułkostrzykawka</t>
  </si>
  <si>
    <t xml:space="preserve">  Enoxaparin sodium inj. 60 mg / 0,6 ml ampułkostrzykawka</t>
  </si>
  <si>
    <t xml:space="preserve">  Enoxaparin sodium inj. 80 mg / 0,8 ml ampułkostrzykawka</t>
  </si>
  <si>
    <t xml:space="preserve">  Enoxaparin sodium inj. 300mg / 3 ml fiol.</t>
  </si>
  <si>
    <t xml:space="preserve">  Pakiet nr 7</t>
  </si>
  <si>
    <t xml:space="preserve">Przedmiot zamówienia                         </t>
  </si>
  <si>
    <t xml:space="preserve">Alugastrin  zawiesina  a 250 ml </t>
  </si>
  <si>
    <t xml:space="preserve"> </t>
  </si>
  <si>
    <t>Aspargin  tabl. a 50 *</t>
  </si>
  <si>
    <t>Atropinum sulfuricum inj. 1mg/ml a 10 amp.</t>
  </si>
  <si>
    <t>Acidum ursodeoxycholicum 300mg kaps. a 50</t>
  </si>
  <si>
    <t xml:space="preserve">Acidum  ascorbicum  draż. 200 mg a 60 </t>
  </si>
  <si>
    <t>Acidum  ascorbicum  inj. 500 mg 5 ml a 10 amp.</t>
  </si>
  <si>
    <t>Alfadiol 0,25mcg a 100 kaps.</t>
  </si>
  <si>
    <t>Alfadiol 1mcg a 100 kaps.</t>
  </si>
  <si>
    <t>Alax  tabl. a 20 *</t>
  </si>
  <si>
    <t xml:space="preserve">Bisacodyl  0,01g  czopki  a 5 </t>
  </si>
  <si>
    <t xml:space="preserve">Bisacodyl 5mg tabletki dojelitowe  a 30 </t>
  </si>
  <si>
    <t xml:space="preserve">Bebilon pepti 1 pulvis a 450,0 g  </t>
  </si>
  <si>
    <t xml:space="preserve">  </t>
  </si>
  <si>
    <t xml:space="preserve">Bebilon pepti 2 pulvis a 450,0 g  </t>
  </si>
  <si>
    <t xml:space="preserve">Bebilon  1 z Pronutra płyn a 90 ml </t>
  </si>
  <si>
    <t>Calperos 1000 kapsułki a 100 *</t>
  </si>
  <si>
    <t xml:space="preserve">Carbo medicinalis  tabl. a 20 </t>
  </si>
  <si>
    <t>Cerutin tabletki a 125 *</t>
  </si>
  <si>
    <t>CitraFleet proszek do sporz. zawiesiny saszetki a 100</t>
  </si>
  <si>
    <t xml:space="preserve">Citropepsin  płyn  a 180 g </t>
  </si>
  <si>
    <t xml:space="preserve">Cocarboxylasum  inj. 50 mg/ 2 ml a 5 amp. </t>
  </si>
  <si>
    <t xml:space="preserve">Debridat  zawiesina doustna a 250 ml </t>
  </si>
  <si>
    <t>Emend 1kaps.125 mg + 2 kaps. 80 mg / kaps. Twarde /</t>
  </si>
  <si>
    <t>Enema a 150ml wlewki doodbytnicze *</t>
  </si>
  <si>
    <t xml:space="preserve">Enterol 250 mg a 20 kaps. </t>
  </si>
  <si>
    <t>Simeticonum  40 mg tabletki a 100</t>
  </si>
  <si>
    <t>Simeticonum  krople a 30 ml</t>
  </si>
  <si>
    <t xml:space="preserve">Moviprep a 4  torebki </t>
  </si>
  <si>
    <t>Hyoscini butylbromidum inj. 20 mg / 1 ml a 10 amp.</t>
  </si>
  <si>
    <t>Lacidofil kaps. A 60</t>
  </si>
  <si>
    <t>Lactulosum syrop a 150 ml / min. 100 ml - max. 250 ml /</t>
  </si>
  <si>
    <t>Megestroli acetas zawiesina doustna 40mg/ml a 240 ml</t>
  </si>
  <si>
    <t>Mesalazinum 500mg a 100 tabl.</t>
  </si>
  <si>
    <t xml:space="preserve">Drotaverini h/chloricum tabl. 40 mg a 20 </t>
  </si>
  <si>
    <t xml:space="preserve">Drotaverini h/chloricum inj. 20mg/ml amp. 2ml a 5 </t>
  </si>
  <si>
    <t>Metformini hydrochloricum tabl. 500 mg a 60</t>
  </si>
  <si>
    <t>Metformini hydrochloricum tabl. 850 mg a 60</t>
  </si>
  <si>
    <t>Nan pro 1 płyn a 90 ml butelka</t>
  </si>
  <si>
    <t xml:space="preserve">Nutramigen  nr 1 pulvis  a  425,0 g </t>
  </si>
  <si>
    <t xml:space="preserve">Nutramigen  nr 2 pulvis  a 425,0 g </t>
  </si>
  <si>
    <t xml:space="preserve">Octreotidum  inj. 100 mcg / 1 ml  a 5 amp. </t>
  </si>
  <si>
    <t>Ondasetronum 4mg tabletki a 10</t>
  </si>
  <si>
    <t>Ondasetronum 8mg tabletki a 10</t>
  </si>
  <si>
    <t>Ondasetronum 16 mg czopki a 2</t>
  </si>
  <si>
    <t>Ondasetronum 8 mg inj. amp a 5</t>
  </si>
  <si>
    <t xml:space="preserve">Ornithinum    150 mg  tabl.a 40 </t>
  </si>
  <si>
    <t>Pancreatininum 10 000 j. Kaps. A 20</t>
  </si>
  <si>
    <t>Pancreatininum 25 000 j. Kaps. A 50</t>
  </si>
  <si>
    <t xml:space="preserve">Pantoprazolum  20 mg  tabl. a 28 </t>
  </si>
  <si>
    <t>Pantoprazolum  inj. 40 mg  fiol</t>
  </si>
  <si>
    <t xml:space="preserve">Papaverinum h/chloricum  inj. 40 mg  a  10 amp. </t>
  </si>
  <si>
    <t xml:space="preserve">Polstigminum inj.0,5 mg / 1 ml  a 10 amp. </t>
  </si>
  <si>
    <t xml:space="preserve">Pyrantelum  250 mg  a 3 tabl. </t>
  </si>
  <si>
    <t xml:space="preserve">Pyrantelum  zawiesina  50 mg / 1 ml  a 15 ml </t>
  </si>
  <si>
    <t>Raphacholin  150 mg a 30 tabl. *</t>
  </si>
  <si>
    <t>Ranigast 0,5mg/ml inj. 100ml</t>
  </si>
  <si>
    <t>Sylimarol  35 mg  a 60  tabl. *</t>
  </si>
  <si>
    <t xml:space="preserve">Sulfasalazin 500 mg   a  50 tabl. * </t>
  </si>
  <si>
    <t>Smecta  3,0 g  a 30 saszetek *</t>
  </si>
  <si>
    <t>Suppositoria  Gliceroli  2,0 g  a 10 czopki *</t>
  </si>
  <si>
    <t>Suppositoria  Gliceroli  1,0 g  a 10 czopki *</t>
  </si>
  <si>
    <t>Torecan 6,5 mg  a 50 tabl. *</t>
  </si>
  <si>
    <t>Torecan 6,5 mg  czopki a 6 *</t>
  </si>
  <si>
    <t>Torecan 6,5 mg/ml inj. a 5 amp. *</t>
  </si>
  <si>
    <t>K - Vitum 2mg krople wyciskane z kapsułki a 30</t>
  </si>
  <si>
    <t>Konakion inj. 2mg/0,2ml a 5 fiol.</t>
  </si>
  <si>
    <t>Devikap  krople  a 10 ml</t>
  </si>
  <si>
    <t>Devisol  25  krople a 10 ml. *</t>
  </si>
  <si>
    <t>Vitaminum  B  comp. a  50 tabl.</t>
  </si>
  <si>
    <t>Vitaminum  B1  forte inj. 25 mg/ 1ml  a 10 amp.*</t>
  </si>
  <si>
    <t>Vitaminum  B12  inj. 1 000 mcg  a  5 amp.*</t>
  </si>
  <si>
    <t>Vitacon  inj. 10 mg a 10 amp. *</t>
  </si>
  <si>
    <t>Vitacon  10 mg  a  30 tabl. *</t>
  </si>
  <si>
    <t xml:space="preserve">Insulina Mixtard 30 HM Penfill  100 j.m./1ml  3 ml a 5 </t>
  </si>
  <si>
    <t>Insulina Insulatard HM Penfill  100 j.m./1ml  3 ml  a 5 *</t>
  </si>
  <si>
    <t xml:space="preserve">Insulina Actrapid HM Penfill   100 j.m /1ml   3 ml a 5 </t>
  </si>
  <si>
    <t xml:space="preserve">Humulin M 3 inj. 100 j/ml  wkłady 3 ml  a 5 </t>
  </si>
  <si>
    <t xml:space="preserve">Humulin R  inj. 100 j/ml wkłady  3 ml  a  5 </t>
  </si>
  <si>
    <t xml:space="preserve">Humulin N  inj. 100 j/ml wkłady  3 ml  a  5 </t>
  </si>
  <si>
    <t xml:space="preserve">Humalog  inj. 100 j/ml wkłady  3 ml  a  5 </t>
  </si>
  <si>
    <t xml:space="preserve">Humalog Mix 25  inj. 100 j/ml wkłady  3 ml  a  5 </t>
  </si>
  <si>
    <t xml:space="preserve">Humalog Mix 50  inj. 100 j/ml wkłady  3 ml  a  5 </t>
  </si>
  <si>
    <t>Gensulin inj.M 40 inj.100j.m./ml   3 ml a 5 *</t>
  </si>
  <si>
    <t>Glucagon  inj. 1 mg fiol.</t>
  </si>
  <si>
    <t>Lantus 100 j./ml inj. 3ml a 5</t>
  </si>
  <si>
    <t>Metizol   5 mg  tabl. a 50 *</t>
  </si>
  <si>
    <t>Euthyrox tabl.25 mcg. a 100 *</t>
  </si>
  <si>
    <t>Euthyrox tabl. 75 mcg. a 100 *</t>
  </si>
  <si>
    <t>Euthyrox tabl. 50 mcg. a 100 *</t>
  </si>
  <si>
    <t>Euthyrox tabl. 100 mcg. a 100 *</t>
  </si>
  <si>
    <t xml:space="preserve">Lakcid  inj. amp. a 10 </t>
  </si>
  <si>
    <t xml:space="preserve">Lakcid forte inj. a 10 amp. </t>
  </si>
  <si>
    <t>Glucosum  inj. 20 % 10 ml a 10 amp.</t>
  </si>
  <si>
    <t xml:space="preserve">Glucosum  inj. 40 % 10 ml a 10 amp. </t>
  </si>
  <si>
    <t>1. * Zamawiający dopuszcza oferty równoważne.</t>
  </si>
  <si>
    <t>2.  Oferty należy złożyć na wszystkie pozycje w pakiecie.</t>
  </si>
  <si>
    <t>Pakiet nr 8</t>
  </si>
  <si>
    <t xml:space="preserve"> Leki</t>
  </si>
  <si>
    <t xml:space="preserve">Przedmiot zamówienia                        </t>
  </si>
  <si>
    <t>Wartość netto stanowiąca iloczyn                          A x B = C</t>
  </si>
  <si>
    <t>Albumina  inj. 20 %  a 50 ml</t>
  </si>
  <si>
    <t>Albumina  inj. 20 %  a 100 ml</t>
  </si>
  <si>
    <t xml:space="preserve">Immunoglobulinum humanum normale  5g  i.v.  Fiol. </t>
  </si>
  <si>
    <t>Immunoglobulinum humanum normale  2,5g i.v. Fiol.</t>
  </si>
  <si>
    <t xml:space="preserve">Octaplex inj. 500 j.m. fiol. 20 ml </t>
  </si>
  <si>
    <t>Uwaga !</t>
  </si>
  <si>
    <t>1.  Oferty należy złożyć na wszystkie pozycje w pakiecie.</t>
  </si>
  <si>
    <t>Pakiet nr 9</t>
  </si>
  <si>
    <t>Fentanylum  inj. 0,1 mg / 2 ml  amp.</t>
  </si>
  <si>
    <t>Fentanylum  inj. 0,5 mg / 10 ml  amp.</t>
  </si>
  <si>
    <t>Matrifen  25 mcg  / h  plaster *</t>
  </si>
  <si>
    <t>Matrifen  50 mcg  / h  plaster *</t>
  </si>
  <si>
    <t>Matrifen  100 mcg / h  plaster *</t>
  </si>
  <si>
    <t>Ketaminum inj. 200 mg / 20 ml fiol.</t>
  </si>
  <si>
    <t>Morphinum  sulfas  inj. 10 mg / 1 ml  amp.</t>
  </si>
  <si>
    <t>Morphinum  sulfas  inj. 20 mg / 1 ml  amp.</t>
  </si>
  <si>
    <t>Morphinum sulfas 10 mg  tabl.</t>
  </si>
  <si>
    <t>Morphinum sulfas  30 mg  tabl.</t>
  </si>
  <si>
    <t>Morphinum sulfas 60 mg tabl.</t>
  </si>
  <si>
    <t>Morphinum sulfas 100 mg tabl.</t>
  </si>
  <si>
    <t>Morphinum sulfas 200 mg tabl.</t>
  </si>
  <si>
    <t>Oxycodoni hydrochloridum  10 mg tabl. o przedł. uwalnianiu</t>
  </si>
  <si>
    <t>Oxycodoni hydrochloridum  20 mg tabl. o przedł. uwalnianiu</t>
  </si>
  <si>
    <t>Oxycodoni hydrochloridum  40 mg tabl. o przedł. uwalnianiu</t>
  </si>
  <si>
    <t>Pethidini  hydrochloridum  inj. 50 mg / 1 ml  amp.</t>
  </si>
  <si>
    <t>Pethidini  hydrochloridum  inj. 100 mg / 2 ml  amp.</t>
  </si>
  <si>
    <t>Sulfentanil inj. 5ug/ml amp. 5 ml</t>
  </si>
  <si>
    <t>Sulfentanil inj. 50ug/ml amp. 10 ml</t>
  </si>
  <si>
    <t xml:space="preserve">Alprazolamum tabl. 0,5 mg a 30 </t>
  </si>
  <si>
    <t xml:space="preserve">Clonazepamum tabl. 0,5 mg a 30 </t>
  </si>
  <si>
    <t xml:space="preserve">Clonazepamum  tabl. 2 mg a 30 </t>
  </si>
  <si>
    <t xml:space="preserve">Clonazepamum  inj. 1 mg / 1ml 10 amp </t>
  </si>
  <si>
    <t xml:space="preserve">Bromazepamum tabl. 6 mg a 30 </t>
  </si>
  <si>
    <t xml:space="preserve">Bromazepamum tabl. 3 mg a 30 </t>
  </si>
  <si>
    <t xml:space="preserve">Diazepamum  tabl. 5 mg a 20 </t>
  </si>
  <si>
    <t xml:space="preserve">Diazepamum  inj.  10 mg  2 ml  amp. a 50 </t>
  </si>
  <si>
    <t>Diazepamum wlewki doodbytnicze  5 mg /2,5 ml a 5</t>
  </si>
  <si>
    <t xml:space="preserve">Diazepamum zawiesina  2 mg / 5ml a 100 ml </t>
  </si>
  <si>
    <t>Ephedrinum h/chloricum inj.0,025g/1ml a 10 amp.</t>
  </si>
  <si>
    <t xml:space="preserve">Estazolamum  tabl. 2 mg a 20 </t>
  </si>
  <si>
    <t>Lorafen   0,0025g  a  25 tabl.</t>
  </si>
  <si>
    <t xml:space="preserve">Lorafen   0,001 g  a  25 tabl. </t>
  </si>
  <si>
    <t xml:space="preserve">Luminalum  czopki  0,015 g  a 10 </t>
  </si>
  <si>
    <t xml:space="preserve">Luminalum  15 mg  a 10 tabl. </t>
  </si>
  <si>
    <t>Midazolamum  inj. 0,05 g / 10 ml a 5 amp.</t>
  </si>
  <si>
    <t>Midazolamum  inj. 5 mg  / 5 ml  a 10 amp.</t>
  </si>
  <si>
    <t>Midazolamum  tabl.  0,015 g a 100</t>
  </si>
  <si>
    <t>Nitrazepam tabletki a 20</t>
  </si>
  <si>
    <t xml:space="preserve">Zolpidem tartras 10mg a 20 tabl. </t>
  </si>
  <si>
    <t>1. *  Zamawiający dopuszcza oferty równoważne.</t>
  </si>
  <si>
    <t>2. Oferty należy złożyć na wszystkie pozycje w pakiecie.</t>
  </si>
  <si>
    <t xml:space="preserve">Przedmiot zamówienia                     </t>
  </si>
  <si>
    <t>Wartość netto stanowiąca iloczyn      A x B = C</t>
  </si>
  <si>
    <t>Kwota Vat</t>
  </si>
  <si>
    <t>Atracurii  besilas  inj. 10 mg/ml  a 5 ml a 5 amp.</t>
  </si>
  <si>
    <t>Bridion 100 mg/ ml inj. 2 ml fiol. 10 ml a 10</t>
  </si>
  <si>
    <t>Marcaine – Adrenaline 0,5% inj. 20 ml  a 5 fiol *</t>
  </si>
  <si>
    <t xml:space="preserve">Chlorsuccillin  inj.  200 mg a 10 fiol. </t>
  </si>
  <si>
    <t>Chlorpromazinum  inj. doż. 0,05g / 2 ml a 10 amp.</t>
  </si>
  <si>
    <t>Chlorpromazinum  inj. dom. 0,025g /5 ml  a 5amp.</t>
  </si>
  <si>
    <t>Cisatracurium inj. 2mg/ml amp. 5 ml a 5</t>
  </si>
  <si>
    <t>Cisatracurium inj. 2mg/ml amp.2,5 ml a 5</t>
  </si>
  <si>
    <t>Dexdor inj.0,1mg/ml a 4 fiolki 10 ml</t>
  </si>
  <si>
    <t xml:space="preserve">Etomidatum  inj.  0,02 g / 10 ml  a 5amp </t>
  </si>
  <si>
    <t>Isofluranum  płyn wziewny  a 100 ml</t>
  </si>
  <si>
    <t>Sevofluranum płyn wziewny a 250ml</t>
  </si>
  <si>
    <t xml:space="preserve">Naloxonum h/ chlor. inj. 0,0004 g / 1 ml a 10 amp. </t>
  </si>
  <si>
    <t xml:space="preserve">Medisorb granulat lub inny pochłaniacz dwutlenku węgla </t>
  </si>
  <si>
    <t xml:space="preserve">Pancuronium inj. 0,004 mg / 2 ml a 10 amp. </t>
  </si>
  <si>
    <t>Vecuronii  bromidum  inj. 0,004 g  a 50 amp.</t>
  </si>
  <si>
    <t>Rocuronii  bromidum  inj. 10mg/ ml, 5 ml a 10 fiol.</t>
  </si>
  <si>
    <t>Rocuronii  bromidum  inj. 10mg / ml 10ml a 10 fiol.</t>
  </si>
  <si>
    <t>2. * Zamawiający dopuszcza oferty równoważne.</t>
  </si>
  <si>
    <t xml:space="preserve">  Pakiet nr 11</t>
  </si>
  <si>
    <t xml:space="preserve">Leki </t>
  </si>
  <si>
    <t xml:space="preserve">Przedmiot zamówienia                    </t>
  </si>
  <si>
    <t>VAT  %</t>
  </si>
  <si>
    <t xml:space="preserve">Amantadinum 100 mg tabletki powlekane a 100 </t>
  </si>
  <si>
    <t>Alcaine 0,5%  krople do oczu a 15 ml  *</t>
  </si>
  <si>
    <t>Altacet 1g tabl. a 6 *</t>
  </si>
  <si>
    <t>Altacet a 75g  żel *</t>
  </si>
  <si>
    <t>Ambroxolum  15 mg/ 5ml   a  120 ml  syrop</t>
  </si>
  <si>
    <t>Ambroxolum  30 mg/ 5ml   a  120 ml  syrop</t>
  </si>
  <si>
    <t>Ambroxolum 7,5 mg/ml a 100 ml płyn do inhalacji z nebulizatora</t>
  </si>
  <si>
    <t>AmbroHexal inj. 7.5mg/ml amp. 2 ml a 10 *</t>
  </si>
  <si>
    <t xml:space="preserve">Amitriptylinum  tabl. 25 mg a 60 </t>
  </si>
  <si>
    <t>Addiphos inj. 20 ml a 10 fiol.</t>
  </si>
  <si>
    <t>Polopiryna S 300mg tabletki a 20</t>
  </si>
  <si>
    <t>Acetylcysteinum 600mg tabletki mussujące a 20</t>
  </si>
  <si>
    <t>Acetylcysteinum inj. 300mg/3ml amp a 5</t>
  </si>
  <si>
    <t xml:space="preserve">Aciclovirum tabletki powlekane 400 mg a 30 </t>
  </si>
  <si>
    <t xml:space="preserve">Aciclovirum inj. 500 mg a 10 fiol. </t>
  </si>
  <si>
    <t xml:space="preserve">Alantan  maść  a  30 g  </t>
  </si>
  <si>
    <t>Alantan zasypka 100g</t>
  </si>
  <si>
    <t xml:space="preserve">Argosulfan  2%  krem  a 400 g </t>
  </si>
  <si>
    <t>Argentum nitricum subst.</t>
  </si>
  <si>
    <t>g</t>
  </si>
  <si>
    <t>Aphtin  płyn  a  10 g *</t>
  </si>
  <si>
    <t>Artemisol  płyn  a 100 ml *</t>
  </si>
  <si>
    <t>Atecortin  krople do oczu i uszu a 5 ml zawiesina  *</t>
  </si>
  <si>
    <t>Acodin  15 mg  a 30 tabl.*</t>
  </si>
  <si>
    <t>Antytoksyna jadu żmij 500j./5ml amp.</t>
  </si>
  <si>
    <t>Antytoksyna botulinowa ABE /zestaw/</t>
  </si>
  <si>
    <t xml:space="preserve">Baclofen 25 mg a  50 tabl.* </t>
  </si>
  <si>
    <t xml:space="preserve">Baclofen 10 mg a  50 tabl.* </t>
  </si>
  <si>
    <t>Benzinum apteczna a 100ml</t>
  </si>
  <si>
    <t xml:space="preserve">Bromergon 2,5 mg tabletki a 30 * </t>
  </si>
  <si>
    <t xml:space="preserve">Butapirazol  a 30 g maść  </t>
  </si>
  <si>
    <t>Barii  sulfas  zawiesina  a 200 ml</t>
  </si>
  <si>
    <t>Bromhexinum  4 mg/5ml  a 120 ml  syrop</t>
  </si>
  <si>
    <t>Bromhexinum  8 mg a 40 tabl.</t>
  </si>
  <si>
    <t>Berodual  płyn do inhalacji  z nebulizatora  a  20 ml  *</t>
  </si>
  <si>
    <t>Berodual  N  aerozol  wziewny  poj. 200 dawek  a 10 ml *</t>
  </si>
  <si>
    <t>Berotec  N  100  aerozol wziewny  a  10 ml   *</t>
  </si>
  <si>
    <t>Budesonidum proszek do inh.100mcg/dawkę 200 dawek</t>
  </si>
  <si>
    <t>Budesonidum proszek do inh. 200mcg/dawkę 100 dawek</t>
  </si>
  <si>
    <t>Pulmicort  zawiesina  0.25mg/ml 2ml a 20</t>
  </si>
  <si>
    <t>Pulmicort  zawiesina  0,5mg/ml 2ml a 20</t>
  </si>
  <si>
    <t>Buderhin  aerosol  do nosa  poj. 10 ml   / 200 dawek / *</t>
  </si>
  <si>
    <t>Celestone  inj. 4 mg / ml  a 1 ml  amp.*</t>
  </si>
  <si>
    <t>Diprophos  inj. 7 mg / ml  a 1 ml  a 5 amp.*</t>
  </si>
  <si>
    <t xml:space="preserve">Carbamazepinum  200 mg   tabl. a 50 o przedł.działaniu </t>
  </si>
  <si>
    <t>Carbamazepinum  400 mg  tabl.a 30 o przedł. działaniu</t>
  </si>
  <si>
    <t xml:space="preserve">Clemastinum  1 mg / 10 ml  a 100 ml syrop </t>
  </si>
  <si>
    <t xml:space="preserve">Clemastinum  1 mg   a 30 tabl. </t>
  </si>
  <si>
    <t>Clemastinum inj. 1mg/ml   2 ml a 5 amp.</t>
  </si>
  <si>
    <t xml:space="preserve">Calcii  lactogluconas   tabletki musujące  a 16 </t>
  </si>
  <si>
    <t xml:space="preserve">Calcium  syrop  a 150 ml </t>
  </si>
  <si>
    <t xml:space="preserve">Calcium gluconicum  500 mg  a 50 tabl. </t>
  </si>
  <si>
    <t>Calcii  glubionas  inj. 10%  a  10 ml  a 10 amp.</t>
  </si>
  <si>
    <t xml:space="preserve">Cetirizinum  10 mg  tabl. a 20 </t>
  </si>
  <si>
    <t xml:space="preserve">Cetirizinum  10 mg/ ml   krople doustne a 20 ml. </t>
  </si>
  <si>
    <t xml:space="preserve">Chlorprothixeni h/chloridum tabl. powlekane 15mg a 50 </t>
  </si>
  <si>
    <t xml:space="preserve">Chlorprothixeni h/chloridum tabl. powlekane 50mg a 50 </t>
  </si>
  <si>
    <t xml:space="preserve">Citalopramum 10 mg tabl. powlekane a 28 </t>
  </si>
  <si>
    <t xml:space="preserve">Citalopramum 20 mg tabl. powlekane a 28 </t>
  </si>
  <si>
    <t>Skin protect Novoscabin płyn a 120 ml *</t>
  </si>
  <si>
    <t>Chlorchinaldin  2 mg  tabletki do ssania  a 40 *</t>
  </si>
  <si>
    <t>Clotrimazolum  10mg / g  krem  a  20g</t>
  </si>
  <si>
    <t xml:space="preserve">Clotrimazolum  100 mg   tabletki  dopochwowe a 6 </t>
  </si>
  <si>
    <t>Dentosept płyn  a  100 ml *</t>
  </si>
  <si>
    <t>Ditropan tabletki 5 mg a 30 *</t>
  </si>
  <si>
    <t>Minirin  inj. 4 mcg / ml   a 10 amp.</t>
  </si>
  <si>
    <t xml:space="preserve">Minirin  Melt 120 mcg liofilizat doustny a 30 </t>
  </si>
  <si>
    <t>Dexamethasonum  inj. 4 mg / 1 ml  a 10 amp.</t>
  </si>
  <si>
    <t>Dexamethasonum  inj. 8 mg / 2 ml a 10 amp.</t>
  </si>
  <si>
    <t xml:space="preserve">Dexamethasonum  1 mg  tabl.a 20 </t>
  </si>
  <si>
    <t xml:space="preserve">Depakine  Chrono  300 tabl. o przedł.uwalnianiu a 30 </t>
  </si>
  <si>
    <t xml:space="preserve">Depakine  Chrono  500 tabl. o przedł. uwalnianiu a 30 </t>
  </si>
  <si>
    <t xml:space="preserve">Depakine  syrop  a  150 ml * </t>
  </si>
  <si>
    <t>Doxepinum  10 mg  tabl.a 30 *</t>
  </si>
  <si>
    <t xml:space="preserve">Doxepinum  25 mg  tabl. a 30 * </t>
  </si>
  <si>
    <t xml:space="preserve">Diclofenacum 100 mg  czopki doodbytnicze a 10 </t>
  </si>
  <si>
    <t xml:space="preserve">Diclofenacum  inj. 75 mg/3ml  amp.a 10 </t>
  </si>
  <si>
    <t xml:space="preserve">Diclofenacum  50 mg  tabletki  powlekane dojelitowe a 50 </t>
  </si>
  <si>
    <t xml:space="preserve">Diclofenacum  100 mg  tabletki powl.o przedł. Dział.a 20 </t>
  </si>
  <si>
    <t xml:space="preserve">Donepezilum 5 mg tabl. powlekane a 28 </t>
  </si>
  <si>
    <t xml:space="preserve">Donepezilum 10 mg tabl. powlekane a 28 </t>
  </si>
  <si>
    <t>Dicortineff krople do uszu i oczu 5 ml*</t>
  </si>
  <si>
    <t xml:space="preserve">Dydrogesteronum  10 mg  tabl. a 20 </t>
  </si>
  <si>
    <t>Escitalopramum 10mg tabl. a 28</t>
  </si>
  <si>
    <t xml:space="preserve">Encorton 10 mg  tabl. a 20 </t>
  </si>
  <si>
    <t xml:space="preserve">Encorton 5 mg  tabl. a 100 </t>
  </si>
  <si>
    <t>Enzaprost  F  inj. 5mg / ml  a 1 ml a 5amp. *</t>
  </si>
  <si>
    <t>Flucinar  maść  a  15 g  *</t>
  </si>
  <si>
    <t>Fenoterolum  inj. iv. 50 mcg / ml  10 ml a 15 amp.</t>
  </si>
  <si>
    <t>Finasteridum tabl. 5 mg a 30</t>
  </si>
  <si>
    <t xml:space="preserve">Flixodite  125 ug/dawkę inhal.zawiesina 120 dawek </t>
  </si>
  <si>
    <t xml:space="preserve">Flixodite  250 ug/dawkę inhal.zawiesina 120 dawek </t>
  </si>
  <si>
    <t xml:space="preserve">Fluoxetinum tabl. 20 mg a 30kaps. </t>
  </si>
  <si>
    <t>Fluconazolum  kaps. 100 mg a 28</t>
  </si>
  <si>
    <t>Flumazenilum inj. 0,1 mg/ ml amp 5ml a 5</t>
  </si>
  <si>
    <t>Foradil proszek do inhalacji w kaps.twardych 12mcg a 60 *</t>
  </si>
  <si>
    <t>Gynalgin  tabletki dopochwowe  a 10 *</t>
  </si>
  <si>
    <t>Glycerinum lig.</t>
  </si>
  <si>
    <t>kg</t>
  </si>
  <si>
    <t xml:space="preserve">Glucosum pulvis </t>
  </si>
  <si>
    <t>Haloperidolum krople  a 100 ml</t>
  </si>
  <si>
    <t>Haloperidolum  inj. 5mg/ml a 10  amp.</t>
  </si>
  <si>
    <t>Haloperidolum 5 mg  tabl.  a 30</t>
  </si>
  <si>
    <t>Hemorectal  czopki doodbytnicze  a  10  *</t>
  </si>
  <si>
    <t>Heminevrin kaps. 300 mg a 100  *</t>
  </si>
  <si>
    <t xml:space="preserve">Hepatect CP inj. 50j.m./ml fiol. 2 ml </t>
  </si>
  <si>
    <t>Gamma Anty HBS inj. 200j.m. Fiol</t>
  </si>
  <si>
    <t xml:space="preserve">Corhydron inj. 100 mg a 5 fiol. + rozp. </t>
  </si>
  <si>
    <t xml:space="preserve">Hydrocortisonum  10 mg /g krem a 15 g  </t>
  </si>
  <si>
    <t xml:space="preserve">Hydroxyzinum  10 mg  tabl. a 30 </t>
  </si>
  <si>
    <t xml:space="preserve">Hydroxyzinum  25 mg  tabl. a 30 </t>
  </si>
  <si>
    <t>Hydroxyzinum  inj. 50 mg/ml  2 ml a 5 amp.</t>
  </si>
  <si>
    <t xml:space="preserve">Hydroxyzinum  syrop  a 250 ml </t>
  </si>
  <si>
    <t>Immunoglobulinum humanum tetanicum inj 250 j.m./ml amp.strzykawka</t>
  </si>
  <si>
    <t>Ibuprofenum  0,1 g/ 5ml  zawiesina doustna 100ml</t>
  </si>
  <si>
    <t>Ibuprofenum  200 mg  kaps. a 60</t>
  </si>
  <si>
    <t xml:space="preserve">Ibuprofen czopki doodbytnicze 60 mg a 10 </t>
  </si>
  <si>
    <t xml:space="preserve">Ibuprofenum czopki doodbytnicze 125 mg a 10 </t>
  </si>
  <si>
    <t xml:space="preserve">Jodum pulvis </t>
  </si>
  <si>
    <t>Indometacinum  50mg/g  maść   30 g</t>
  </si>
  <si>
    <t>Iruxol  Mono  maść  a  20 g *</t>
  </si>
  <si>
    <t>Kalium  hypermanganicum  100 mg  tabl. a 30</t>
  </si>
  <si>
    <t>Keto - Diastix a 50 testów paskowych</t>
  </si>
  <si>
    <t xml:space="preserve">Ketoprofenum 50mg kapsułki a 20 </t>
  </si>
  <si>
    <t xml:space="preserve">Ketoprofenum 100mg kapsułki a 30 </t>
  </si>
  <si>
    <t>Kwas borny 3% roztwór a 1000 ml</t>
  </si>
  <si>
    <t>Kwas borny 3% roztwór a 200 ml</t>
  </si>
  <si>
    <t xml:space="preserve">Methylprednisolonum 4mg tabl.a 30 </t>
  </si>
  <si>
    <t xml:space="preserve">Methylprednisolonum 16mg tabl.a 30 </t>
  </si>
  <si>
    <t>Mirtagen 15mg tabl. ulegające rozpad. w jamie ustnej a 30 *</t>
  </si>
  <si>
    <t xml:space="preserve">Mova Nitrat Pipette  krople do oczu   pipetki a 50 </t>
  </si>
  <si>
    <t xml:space="preserve">Maść ochronna z witaminą  a  a 25 g </t>
  </si>
  <si>
    <t xml:space="preserve">Maść borna  10 %  a  30 g  </t>
  </si>
  <si>
    <t xml:space="preserve">Maść ichtiolowa  a  30 g  </t>
  </si>
  <si>
    <t xml:space="preserve">Maść tranowa  a  20 g </t>
  </si>
  <si>
    <t xml:space="preserve">Mefacit  250 mg  a 30 tabl. </t>
  </si>
  <si>
    <t>Mianserini hydrochloridum 10 tabletki powlekane a 30</t>
  </si>
  <si>
    <t>Mianserini hydrochloridum 30 tabletki powlekane a 20</t>
  </si>
  <si>
    <t xml:space="preserve">Misoprostololum  200 mg tabl.a 30 </t>
  </si>
  <si>
    <t>Mydocalm 50 mg a 30  tabl. *</t>
  </si>
  <si>
    <t>Mydocalm 150 mg a 30  tabl. *</t>
  </si>
  <si>
    <t xml:space="preserve">Naproxenum  500  mg  tabl. a 20 </t>
  </si>
  <si>
    <t xml:space="preserve">Galantamini h/bromidum inj. 5mg/ml a 10 amp. </t>
  </si>
  <si>
    <t>Ototalgin krople do uszu  a  10 g *</t>
  </si>
  <si>
    <t>Ovestin  krem dopochwowy a 15 g  *</t>
  </si>
  <si>
    <t xml:space="preserve">Ovestin 500 mg  globulki  dopochwowe a 15 *  </t>
  </si>
  <si>
    <t>Oxycort maść 10g</t>
  </si>
  <si>
    <t>Oxycort aerosol 55 ml</t>
  </si>
  <si>
    <t>Oxytocinum  inj. 5 j.m./ml  a 10 amp.</t>
  </si>
  <si>
    <t xml:space="preserve">Oleum cacao </t>
  </si>
  <si>
    <t>Parafinum lig.</t>
  </si>
  <si>
    <t>Parafinum sol.</t>
  </si>
  <si>
    <t xml:space="preserve">Paracetamolum  500 mg  czopki doodbytnicze a 10 </t>
  </si>
  <si>
    <t xml:space="preserve">Paracetamolum  250 mg  czopki doodbytnicze a 10 </t>
  </si>
  <si>
    <t xml:space="preserve">Paracetamolum  125 mg  czopki doodbytnicze a 10 </t>
  </si>
  <si>
    <t xml:space="preserve">Paracetamolum  50 mg czopki doodbytnicze a 10 </t>
  </si>
  <si>
    <t xml:space="preserve">Paracetamolum  120mg / 5ml  a  100 ml </t>
  </si>
  <si>
    <t xml:space="preserve">PC 30 V  płyn a 100 ml </t>
  </si>
  <si>
    <t xml:space="preserve">Perazinum  100 mg tabl. a 30 </t>
  </si>
  <si>
    <t xml:space="preserve">Perazinum  25 mg tabl. a 20 </t>
  </si>
  <si>
    <t>Pigmentum  Castellani płyn a 125 g *</t>
  </si>
  <si>
    <t>Phenazolinum  inj. 50 mg / ml  2 ml a 10 amp.</t>
  </si>
  <si>
    <t>Pramolan 50 mg tabletki a 20 *</t>
  </si>
  <si>
    <t>Povidonum iodinatum 10 % płyn  1000 ml</t>
  </si>
  <si>
    <t xml:space="preserve">Nakom mite 25mg/100mg a 100 tabl. </t>
  </si>
  <si>
    <t>Nakom 25mg/ 250mg a 100 tabl.</t>
  </si>
  <si>
    <t>Madopar 62, 5 a 100 kapsl.</t>
  </si>
  <si>
    <t>Madopar 125 a 100 tabl.</t>
  </si>
  <si>
    <t>Madopar 250 a 100 tabl.</t>
  </si>
  <si>
    <t>Oseltamivirum tabl. 75 mg a 10</t>
  </si>
  <si>
    <t>Prepidil  żel dopochwowy  a 30 g *</t>
  </si>
  <si>
    <t xml:space="preserve">Progesteronum  50 mg  tabletki podjęzykowe a 30 </t>
  </si>
  <si>
    <t>Progesteronum  50 mg  tabletki dopochwowe  a 30</t>
  </si>
  <si>
    <t>Progesteronum  100 mg  tabletki dopochwowe a 30</t>
  </si>
  <si>
    <t xml:space="preserve">Promazinum  tabl. 25 mg a 60 </t>
  </si>
  <si>
    <t xml:space="preserve">Promazinum  tabl. 50 mg a 60 </t>
  </si>
  <si>
    <t xml:space="preserve">Promazinum  tabl. 100 mg a 60 </t>
  </si>
  <si>
    <t xml:space="preserve">Promethazinum  5 mg / 5 ml  syrop a 150 ml  </t>
  </si>
  <si>
    <t xml:space="preserve">Prostin  VR  inj. 500 mcg/ml   a 1ml  amp.a 5 </t>
  </si>
  <si>
    <t xml:space="preserve">Pudroderm zawiesina do stosowania na skórę  a 140 g </t>
  </si>
  <si>
    <t xml:space="preserve">Risperidonum tabl. powlekane 2mg a 20 </t>
  </si>
  <si>
    <t xml:space="preserve">Risperidonum tabl. powlekane 4mg a 20 </t>
  </si>
  <si>
    <t>Rivastigminum tabl. 3 mg a 56</t>
  </si>
  <si>
    <r>
      <t>Rivanolum 1 %</t>
    </r>
    <r>
      <rPr>
        <sz val="5"/>
        <rFont val="Arial CE"/>
        <family val="2"/>
      </rPr>
      <t>0</t>
    </r>
    <r>
      <rPr>
        <sz val="2"/>
        <rFont val="Arial CE"/>
        <family val="2"/>
      </rPr>
      <t xml:space="preserve">    </t>
    </r>
    <r>
      <rPr>
        <sz val="10"/>
        <rFont val="Arial CE"/>
        <family val="0"/>
      </rPr>
      <t>płyn  a  100 ml</t>
    </r>
  </si>
  <si>
    <t>Quetiapinum tabl. 25mg a 30</t>
  </si>
  <si>
    <t>Quetiapinum tabl. 100 mg a 60</t>
  </si>
  <si>
    <t>Quetiapinum tabl. 200mg a 60</t>
  </si>
  <si>
    <t>Salbutamol inj. 0,5mg/1ml  a 10 amp.  *</t>
  </si>
  <si>
    <t>Sudocrem krem a 400 g</t>
  </si>
  <si>
    <t>Ventolin aerosol wziewny 100 mcg a  200 dawek</t>
  </si>
  <si>
    <t xml:space="preserve">Resonium A 454 g </t>
  </si>
  <si>
    <t xml:space="preserve">Solu  Medrol  inj. iv. im. 500 mg  liofilizat  fiol. </t>
  </si>
  <si>
    <t xml:space="preserve">Solu  Medrol  inj. iv. im. 1 000 mg  liofilizat  fiol. </t>
  </si>
  <si>
    <t>Sporal  S a 40 krążków</t>
  </si>
  <si>
    <t>Steri - Neb  Salamol 1 mg/ ml  2,5 ml  a 20 amp. *</t>
  </si>
  <si>
    <t>Steri - Neb  Salamol  5 mg/ 2,5 ml  a 20 amp. *</t>
  </si>
  <si>
    <t>Silol  350 F aerosol 100ml *</t>
  </si>
  <si>
    <t>Sulfacetamidum krople do oczu100 mg/ ml a12 minimsów</t>
  </si>
  <si>
    <t xml:space="preserve">Sertralinum tabl. powlekane 50 mg a 28 </t>
  </si>
  <si>
    <t>Selegilline hydrochloricum a 60 tabl.</t>
  </si>
  <si>
    <t>Lactuloza jednowodna substancja tylko pulvis</t>
  </si>
  <si>
    <t>Spirytus salicylowy lig. A 800 g</t>
  </si>
  <si>
    <t xml:space="preserve">Solutio Jodi Spirytuosum lig. a 800g </t>
  </si>
  <si>
    <t>Spirytusowy roztwór fioletu gencjanowego 1% a 20ml</t>
  </si>
  <si>
    <t>Spirytusowy roztwór fioletu gencjanowego 2% a 20ml</t>
  </si>
  <si>
    <t xml:space="preserve">Wodny roztwór fioletu gencjanowego 2%  a  20 g </t>
  </si>
  <si>
    <t>Spirytus vini 70 płyn</t>
  </si>
  <si>
    <t>spirytus vini 96 płyn</t>
  </si>
  <si>
    <t>Spirytus skażony hibitanem 0,5% płyn a 100 ml</t>
  </si>
  <si>
    <t xml:space="preserve">Theophyllinum  300 mg  tabl. o przedłuwalnianiu a 50 </t>
  </si>
  <si>
    <t>Tormentillae comp.  maść a  20 g *</t>
  </si>
  <si>
    <t>Tropicamidum  1% krople do oczu  a 2 x 5 ml</t>
  </si>
  <si>
    <t xml:space="preserve">Urosept  a  60 draż. </t>
  </si>
  <si>
    <t>Woda  utleniona  a 100 ml</t>
  </si>
  <si>
    <t>Woda  utleniona  a 1000 ml</t>
  </si>
  <si>
    <t xml:space="preserve">Venlafaxinum kaps. 150 mg a 28 </t>
  </si>
  <si>
    <t xml:space="preserve">Venlafaxinum kaps. 75 mg a 28 </t>
  </si>
  <si>
    <t>Vagothyl  płyn  a  50 ml</t>
  </si>
  <si>
    <t>Vermox  100 mg  a  6 tabl.</t>
  </si>
  <si>
    <t xml:space="preserve">Vaselinum album </t>
  </si>
  <si>
    <t>Xylometazolini h/chloridum 1 mg/g a 10 g żel do nosa</t>
  </si>
  <si>
    <t>1. * Zamawiający dopuszcza składanie ofert równoważnych.</t>
  </si>
  <si>
    <t xml:space="preserve">  Pakiet nr 12</t>
  </si>
  <si>
    <t>Amantadinum 200 mg/500ml roztwór do infuzji a 500 ml</t>
  </si>
  <si>
    <t>Amiodaronum  inj. 50 mg / 1 ml amp. a 5</t>
  </si>
  <si>
    <t>Dobutaminum inj. 250 mg sucha substancja fiol.</t>
  </si>
  <si>
    <t>Fluconazolum inj. 2mg/ml a 100 ml</t>
  </si>
  <si>
    <t>Formalinum 10% a 1kg</t>
  </si>
  <si>
    <t>Formalinum 4% a 1kg</t>
  </si>
  <si>
    <t>Ferii hydroxidum dextranum inj. 50 mg/ml a 2 ml amp. A 5</t>
  </si>
  <si>
    <t>Ferii hydroxidum saccharum inj.doż.i do infuzji 100 mg/5ml  a 5amp.</t>
  </si>
  <si>
    <t>Gliclazidum 60 mg tabl. podzielne o zmodyfikowanym działaniu a 60</t>
  </si>
  <si>
    <t>Ketoprofenum  inj. dożylne i domięśniowe 100 mg/2ml amp.a 10</t>
  </si>
  <si>
    <t>Indapamidum  1,5mg tabletki powl.o przedłużonym działaniu a 90</t>
  </si>
  <si>
    <t>Nitrogenium oxydatum a 7 kg</t>
  </si>
  <si>
    <t>Ornithinum    inj.  500 mg / 1 ml  10  ml a 10 fiol</t>
  </si>
  <si>
    <t>Omeprazolum  20mg kaps a 28</t>
  </si>
  <si>
    <t>Omeprazolum inj. 40mg  do wlewów dożylnych fiol.</t>
  </si>
  <si>
    <t>Paracetamolum inj.10 mg/ml a 100 ml fiolki</t>
  </si>
  <si>
    <t xml:space="preserve">Paracetamolum  inj. 10 mg/ml a 50 ml fiolki </t>
  </si>
  <si>
    <t xml:space="preserve">Paracetamolum  500 mg  tabl. </t>
  </si>
  <si>
    <t>Propofolum inj. 10 mg / 1 ml  a 20 ml a 5 fiol.</t>
  </si>
  <si>
    <t>Perindoprilum argininum tabl. powlekane 5 mg a 90</t>
  </si>
  <si>
    <t xml:space="preserve"> Vinpocetinum  tabl. 5 mg a 90 tabl.</t>
  </si>
  <si>
    <t>Trimetazidini dihydrochloridum 35mg  tabl.o zmodyfikow. uwal.a 90</t>
  </si>
  <si>
    <t>1. Oferty należy złożyć na poszczególne pozycje pakietu.</t>
  </si>
  <si>
    <t>Pakiet nr 13</t>
  </si>
  <si>
    <t>Wartość netto stanowiąca iloczyn           A x B = C</t>
  </si>
  <si>
    <t>Nazwa handlowa i  Producent</t>
  </si>
  <si>
    <t xml:space="preserve">Acidum  Acetylsalicylicum  tabl.  powl. 75 mg  dojelitowe a 60 </t>
  </si>
  <si>
    <t>Acenocumarolum 4 mg tabl. a 60</t>
  </si>
  <si>
    <t xml:space="preserve">Atorvastatinum 20mg tabletki a 30  </t>
  </si>
  <si>
    <t>Amaryl 1 mg tabletki a 30 *</t>
  </si>
  <si>
    <t>Amaryl 2 mg tabletki a 30 *</t>
  </si>
  <si>
    <t>Amaryl 3 mg tabletki a 30 *</t>
  </si>
  <si>
    <t>Amaryl 4 mg tabletki a 30 *</t>
  </si>
  <si>
    <t>Aqua pro inj. amp. 10 ml a 100</t>
  </si>
  <si>
    <t>Bupivacaini h/chloridum /Spinal 0,5% Heavy/ a 5 amp *</t>
  </si>
  <si>
    <t>Bupivacaini h/chloridum  0,5% inj. 10ml a 10 amp *</t>
  </si>
  <si>
    <t xml:space="preserve">Calcium  chloratum  inj. 10%  10 ml  a 10 amp </t>
  </si>
  <si>
    <t>Carvedilolum tabl. 6,25 mg a 30</t>
  </si>
  <si>
    <t>Carvedilolum tabl. 12,5 mg a 30</t>
  </si>
  <si>
    <t>Dopaminum  h/chloricum inj. 10 mg/ ml a 10 amp. 5 ml</t>
  </si>
  <si>
    <t>Dopaminum  h/chloricum inj. 200 mg/5ml a 10 amp.</t>
  </si>
  <si>
    <t xml:space="preserve">Enalaprili  maleas   tabl.  5 mg a 30 </t>
  </si>
  <si>
    <t xml:space="preserve">Enalaprili  maleas   tabl.  10 mg a 30 </t>
  </si>
  <si>
    <t xml:space="preserve">Furosemid  tabl. 0,04 g a 30    </t>
  </si>
  <si>
    <t>Furosemid  inj. 0,02 g / 2 ml a 50 amp.</t>
  </si>
  <si>
    <t xml:space="preserve">Heparinum  25 000 j.m / 5 ml  inj. dożylne a 10 fiol. </t>
  </si>
  <si>
    <t xml:space="preserve">Levonor  inj. 0,004 g  / 4 ml  a 5 amp. </t>
  </si>
  <si>
    <t>Loperamidi  h/chloridum  2 mg  a 30 tabl.</t>
  </si>
  <si>
    <t>Kalii  chloridum inj. 15% 20 ml a 20 amp.</t>
  </si>
  <si>
    <t>Lignocainum h / chloricum  inj. 1% 2 ml a 10 amp.</t>
  </si>
  <si>
    <t>Lignocainum h / chloricum  inj. 2% 2 ml a 10 amp.</t>
  </si>
  <si>
    <t>Lignocainum h / chloricum  inj. 2% 20 ml a 5 fiol.</t>
  </si>
  <si>
    <t>Lignocainum h / chloricum  inj. 1% 20 ml a 5 fiol.</t>
  </si>
  <si>
    <t xml:space="preserve">Metoclopramid 10 mg a 50 tabl </t>
  </si>
  <si>
    <t xml:space="preserve">Metoclopramid  inj. 10 mg / 2ml a 5amp. </t>
  </si>
  <si>
    <t>Magnesium sulfuricum inj. 20%   2g/10ml a 10 amp.</t>
  </si>
  <si>
    <t>Natrium bicarbonicum inj. 8,4% a 20 ml a 10 amp.</t>
  </si>
  <si>
    <t>0,9% NaCl inj. a 10 ml amp.a 100</t>
  </si>
  <si>
    <t>10% NaCl inj. a 10 ml amp.a 100</t>
  </si>
  <si>
    <t>Poltam Combo tabl. a 90 *</t>
  </si>
  <si>
    <t>Piracetamum  tabl. 0,8 g a 60</t>
  </si>
  <si>
    <t>Piracetamum  tabl. 1,2 g a 60</t>
  </si>
  <si>
    <t xml:space="preserve">Piracetamum inj.  12 g / 60 ml  i.v.  fiol. </t>
  </si>
  <si>
    <t xml:space="preserve">Pyralginum inj. 0,5g / ml   5 ml  a 5 amp. </t>
  </si>
  <si>
    <t xml:space="preserve">Pyralginum 500 mg  a 6 tabl. </t>
  </si>
  <si>
    <t xml:space="preserve">Pentoxifyllinum  tabl. powl.400 mg a 20 </t>
  </si>
  <si>
    <t>Pentoxifyllinum  inj. 0,3 g / 15 ml  a 10 amp.</t>
  </si>
  <si>
    <t>Simvastatinum tabl. powlekane 20 mg a 20</t>
  </si>
  <si>
    <t>Simvastatinum tabl. powlekane 40 mg a 20</t>
  </si>
  <si>
    <t>Tramadolum  inj. 50mg / 1ml  1ml a 5 amp.</t>
  </si>
  <si>
    <t>Tramadolum  inj. 50mg / 1ml  2ml a 5 amp.</t>
  </si>
  <si>
    <t xml:space="preserve">Tramadolum  50 mg tabl. a 20 </t>
  </si>
  <si>
    <t xml:space="preserve">Tramadolum  100 mg  tabletki o przedłużonym uwalnianiu a 30 </t>
  </si>
  <si>
    <t xml:space="preserve">Tramadolum  150 mg  tabletki o przedłużonym uwalnianiu a 30 </t>
  </si>
  <si>
    <t>Torasemidum tabl. 10 mg a 30</t>
  </si>
  <si>
    <t>Valsartanum 80 mg tabletki a 30</t>
  </si>
  <si>
    <t>Valsartanum + hydrochlorothiazidum 80mg+12,5mg tabl. a 28</t>
  </si>
  <si>
    <t>Valsartanum + hydrochlorothiazidum 160mg+12,5mg tabl. a 28</t>
  </si>
  <si>
    <t>Valsartanum + hydrochlorothiazidum 160mg + 25mg tabl. a 28</t>
  </si>
  <si>
    <t>1. Oferty należy złożyć na wszystkie  pozycje pakietu.</t>
  </si>
  <si>
    <t xml:space="preserve">  Pakiet nr 14</t>
  </si>
  <si>
    <t>Leki dla Stacji Dializ.</t>
  </si>
  <si>
    <t xml:space="preserve">Glikol metoksypolietylenowy epoetyny beta, w ampułkostrzykawkach  w dawkach zależnych od bieżącego zapotrzebowania zamawiającego. </t>
  </si>
  <si>
    <t>ug.</t>
  </si>
  <si>
    <t>Cynacalcet / Mimpara/ tabletki w dawkach 30,60,90 mg w ilościach zależnych od bieżącego zapotrzebowania</t>
  </si>
  <si>
    <t>mg</t>
  </si>
  <si>
    <t>Pakiet nr 16</t>
  </si>
  <si>
    <t>Żel do znieczuleń powierzchniowych.</t>
  </si>
  <si>
    <t>Instillagel żel sterylny ampułkostrzykawka 5 ml *</t>
  </si>
  <si>
    <t>Instillagel żel sterylny ampułkostrzykawka 10 ml *</t>
  </si>
  <si>
    <t>Cathejell z lidokainą żel znieczulający a 8,5 g  *</t>
  </si>
  <si>
    <t>2. Oferty należy złożyć na poszczególne pozycje w pakiecie</t>
  </si>
  <si>
    <t xml:space="preserve"> Paski testowe do pomiaru stężenia glukozy.</t>
  </si>
  <si>
    <t>Paski testowe do pomiaru stężenia  glukozy w krwi poza organizmem człowieka do aparatów zgodnych  z normą  ISO 15197: 2013</t>
  </si>
  <si>
    <t>1.  Zamawiający  wymaga dostarczenia -  nieodpłatnie - oryginalnych aparatów dostosowanych do zaoferowanych pasków testowych  w ilości 40 sztuk.</t>
  </si>
  <si>
    <t xml:space="preserve">  Pakiet nr 18</t>
  </si>
  <si>
    <t xml:space="preserve">  GelitaSpon Standard, gąbka hemost. 80x50x10mm *</t>
  </si>
  <si>
    <t xml:space="preserve">  GelitaSpon Specjal, gąbka hemost. 80x50x1mm *</t>
  </si>
  <si>
    <t xml:space="preserve">  Pakiet nr 19</t>
  </si>
  <si>
    <t>Leki - Surgicel Hemostatyk</t>
  </si>
  <si>
    <t>Kwota VaT</t>
  </si>
  <si>
    <t>Surgicel Hemostatyk 5 cm x 7,5 cm a 12 szt. *</t>
  </si>
  <si>
    <t>Uwaga !!!</t>
  </si>
  <si>
    <t xml:space="preserve"> 1. * Zamawiający dopuszcza oferty równoważne.</t>
  </si>
  <si>
    <t xml:space="preserve">  Pakiet nr 20</t>
  </si>
  <si>
    <t>Pegfilgrastim inj. 6mg/0,6 ml ampułkostrzykawka</t>
  </si>
  <si>
    <t>Darbepoetinum alfa  inj. 500ug/ml  ampułkostrzykawka</t>
  </si>
  <si>
    <t>1. Zamawiający wymaga, aby zaoferowany produkt  znajdował się na listach  w aktualnym Obwieszczeniu MZ w sprawie leków refundowanych.</t>
  </si>
  <si>
    <t>2. Zamawiający wymaga, aby leki miały wymagane kody Ean zgodnie z rozporządzeniem Prezesa NFZ Nr 26/2012 DGL i Nr 27/2012 DGL dn. 10.05.2012r.</t>
  </si>
  <si>
    <t>3. Oferty należy złożyć na poszczególne pozycje pakietu.</t>
  </si>
  <si>
    <t>Pakiet nr 4</t>
  </si>
  <si>
    <t xml:space="preserve"> Pakiet nr 6</t>
  </si>
  <si>
    <t>Pakiet nr 10</t>
  </si>
  <si>
    <t>Pakiet nr 15</t>
  </si>
  <si>
    <t>Pakiet nr 17</t>
  </si>
  <si>
    <t>B</t>
  </si>
  <si>
    <t>WADIUM NA CAŁOŚĆ PAKIETU WYNOSI:  1 405,00 zł</t>
  </si>
  <si>
    <t>WADIUM NA CAŁOŚĆ PAKIETU WYNOSI:  881,00 zł</t>
  </si>
  <si>
    <t>WADIUM NA CAŁOŚĆ PAKIETU WYNOSI:  760,00 zł</t>
  </si>
  <si>
    <t>WADIUM NA CAŁOŚĆ PAKIETU WYNOSI:  890,00 zł</t>
  </si>
  <si>
    <t>WADIUM NA CAŁOŚĆ PAKIETU WYNOSI:  679,00 zł</t>
  </si>
  <si>
    <t>WADIUM NA CAŁOŚĆ PAKIETU WYNOSI:  2 747,00 zł</t>
  </si>
  <si>
    <t>WADIUM NA CAŁOŚĆ PAKIETU WYNOSI:  1 644,00 zł</t>
  </si>
  <si>
    <t>WADIUM NA CAŁOŚĆ PAKIETU WYNOSI:  1 097,00 zł</t>
  </si>
  <si>
    <t>WADIUM NA CAŁOŚĆ PAKIETU WYNOSI:  59,00 zł</t>
  </si>
  <si>
    <t>WADIUM NA CAŁOŚĆ PAKIETU WYNOSI:  39,00 zł</t>
  </si>
  <si>
    <t>WADIUM NA CAŁOŚĆ PAKIETU WYNOSI:  170,00 zł</t>
  </si>
  <si>
    <t>WADIUM NA CAŁOŚĆ PAKIETU WYNOSI:  5 864,00 zł</t>
  </si>
  <si>
    <t>WADIUM NA CAŁOŚĆ PAKIETU WYNOSI:  1 301,00 zł</t>
  </si>
  <si>
    <t>WADIUM NA CAŁOŚĆ PAKIETU WYNOSI:  1 656,00 zł</t>
  </si>
  <si>
    <t>WADIUM NA CAŁOŚĆ PAKIETU WYNOSI:  1 739,00 zł</t>
  </si>
  <si>
    <t>WADIUM NA CAŁOŚĆ PAKIETU WYNOSI:  1 974,00 zł</t>
  </si>
  <si>
    <t xml:space="preserve">Wadium </t>
  </si>
  <si>
    <t>3.  Brak wypełnienia kolumny "Nazwa handlowa i producent" wymaganymi informacjami spowoduje odrzucenie oferty
 na pdostawie art. 89 ust. 1 pkt 2 Pzp.</t>
  </si>
  <si>
    <t>2.  Brak wypełnienia kolumny "Nazwa handlowa i producent" wymaganymi informacjami spowoduje odrzucenie oferty
 na pdostawie art. 89 ust. 1 pkt 2 Pzp.</t>
  </si>
  <si>
    <t>1.  Brak wypełnienia kolumny "Nazwa handlowa i producent" wymaganymi informacjami spowoduje odrzucenie oferty
 na pdostawie art. 89 ust. 1 pkt 2 Pzp.</t>
  </si>
  <si>
    <t>4.  Brak wypełnienia kolumny "Nazwa handlowa i producent" wymaganymi informacjami spowoduje odrzucenie oferty
 na pdostawie art. 89 ust. 1 pkt 2 Pzp.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</si>
</sst>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"/>
    <numFmt numFmtId="173" formatCode="#,##0.0000"/>
    <numFmt numFmtId="174" formatCode="#,##0.00_ ;[Red]\-#,##0.00\ "/>
    <numFmt numFmtId="175" formatCode="#,##0.000"/>
    <numFmt numFmtId="176" formatCode="#,##0.0"/>
    <numFmt numFmtId="177" formatCode="#,##0.0000\ &quot;zł&quot;;[Red]\-#,##0.0000\ &quot;zł&quot;"/>
    <numFmt numFmtId="178" formatCode="#,##0.00\ &quot;zł&quot;"/>
    <numFmt numFmtId="179" formatCode="#\ ?/?"/>
    <numFmt numFmtId="180" formatCode="0.000"/>
    <numFmt numFmtId="181" formatCode="[$-415]d\ mmmm\ yyyy"/>
    <numFmt numFmtId="182" formatCode="#,##0.0000_ ;[Red]\-#,##0.0000\ "/>
    <numFmt numFmtId="183" formatCode="#,##0.0000\ [$€-1];[Red]\-#,##0.0000\ [$€-1]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  <numFmt numFmtId="192" formatCode="#,##0\ &quot;zł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\ [$€-1];[Red]\-#,##0.00\ [$€-1]"/>
  </numFmts>
  <fonts count="3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5"/>
      <name val="Arial CE"/>
      <family val="2"/>
    </font>
    <font>
      <sz val="2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>
      <alignment vertical="top"/>
      <protection/>
    </xf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72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172" fontId="1" fillId="24" borderId="13" xfId="0" applyNumberFormat="1" applyFont="1" applyFill="1" applyBorder="1" applyAlignment="1">
      <alignment horizontal="center"/>
    </xf>
    <xf numFmtId="4" fontId="1" fillId="24" borderId="10" xfId="0" applyNumberFormat="1" applyFont="1" applyFill="1" applyBorder="1" applyAlignment="1">
      <alignment horizontal="center"/>
    </xf>
    <xf numFmtId="0" fontId="1" fillId="24" borderId="10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24" borderId="19" xfId="0" applyNumberFormat="1" applyFont="1" applyFill="1" applyBorder="1" applyAlignment="1">
      <alignment/>
    </xf>
    <xf numFmtId="0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20" xfId="0" applyNumberFormat="1" applyFont="1" applyBorder="1" applyAlignment="1">
      <alignment/>
    </xf>
    <xf numFmtId="4" fontId="1" fillId="24" borderId="2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right"/>
    </xf>
    <xf numFmtId="0" fontId="1" fillId="24" borderId="18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72" fontId="0" fillId="0" borderId="0" xfId="0" applyNumberFormat="1" applyAlignment="1">
      <alignment horizontal="left"/>
    </xf>
    <xf numFmtId="0" fontId="1" fillId="0" borderId="10" xfId="0" applyFont="1" applyBorder="1" applyAlignment="1">
      <alignment wrapText="1"/>
    </xf>
    <xf numFmtId="0" fontId="1" fillId="25" borderId="1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24" borderId="13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2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left" wrapText="1"/>
    </xf>
    <xf numFmtId="4" fontId="0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3" fontId="0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173" fontId="1" fillId="24" borderId="1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25" borderId="14" xfId="0" applyFont="1" applyFill="1" applyBorder="1" applyAlignment="1">
      <alignment wrapText="1"/>
    </xf>
    <xf numFmtId="4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NumberFormat="1" applyBorder="1" applyAlignment="1">
      <alignment horizontal="right"/>
    </xf>
    <xf numFmtId="3" fontId="0" fillId="0" borderId="14" xfId="0" applyNumberFormat="1" applyBorder="1" applyAlignment="1">
      <alignment horizontal="right" wrapText="1"/>
    </xf>
    <xf numFmtId="0" fontId="1" fillId="0" borderId="10" xfId="44" applyFont="1" applyBorder="1" applyAlignment="1">
      <alignment horizontal="center"/>
      <protection/>
    </xf>
    <xf numFmtId="0" fontId="1" fillId="0" borderId="10" xfId="44" applyFont="1" applyBorder="1" applyAlignment="1">
      <alignment horizontal="center" wrapText="1"/>
      <protection/>
    </xf>
    <xf numFmtId="172" fontId="1" fillId="0" borderId="10" xfId="44" applyNumberFormat="1" applyFont="1" applyBorder="1" applyAlignment="1">
      <alignment horizontal="center" wrapText="1"/>
      <protection/>
    </xf>
    <xf numFmtId="4" fontId="1" fillId="0" borderId="10" xfId="44" applyNumberFormat="1" applyFont="1" applyBorder="1" applyAlignment="1">
      <alignment wrapText="1"/>
      <protection/>
    </xf>
    <xf numFmtId="4" fontId="1" fillId="0" borderId="10" xfId="44" applyNumberFormat="1" applyFont="1" applyBorder="1" applyAlignment="1">
      <alignment horizontal="center" wrapText="1"/>
      <protection/>
    </xf>
    <xf numFmtId="0" fontId="1" fillId="0" borderId="10" xfId="44" applyFont="1" applyBorder="1" applyAlignment="1">
      <alignment wrapText="1"/>
      <protection/>
    </xf>
    <xf numFmtId="0" fontId="1" fillId="24" borderId="10" xfId="44" applyFont="1" applyFill="1" applyBorder="1">
      <alignment/>
      <protection/>
    </xf>
    <xf numFmtId="0" fontId="1" fillId="24" borderId="10" xfId="44" applyFont="1" applyFill="1" applyBorder="1" applyAlignment="1">
      <alignment horizontal="center"/>
      <protection/>
    </xf>
    <xf numFmtId="172" fontId="1" fillId="24" borderId="13" xfId="44" applyNumberFormat="1" applyFont="1" applyFill="1" applyBorder="1" applyAlignment="1">
      <alignment horizontal="center"/>
      <protection/>
    </xf>
    <xf numFmtId="4" fontId="1" fillId="24" borderId="10" xfId="44" applyNumberFormat="1" applyFont="1" applyFill="1" applyBorder="1" applyAlignment="1">
      <alignment horizontal="center"/>
      <protection/>
    </xf>
    <xf numFmtId="0" fontId="1" fillId="24" borderId="14" xfId="44" applyFont="1" applyFill="1" applyBorder="1" applyAlignment="1">
      <alignment horizontal="center"/>
      <protection/>
    </xf>
    <xf numFmtId="0" fontId="0" fillId="0" borderId="10" xfId="44" applyFont="1" applyBorder="1">
      <alignment/>
      <protection/>
    </xf>
    <xf numFmtId="0" fontId="0" fillId="0" borderId="10" xfId="44" applyFont="1" applyBorder="1" applyAlignment="1">
      <alignment/>
      <protection/>
    </xf>
    <xf numFmtId="3" fontId="0" fillId="0" borderId="14" xfId="44" applyNumberFormat="1" applyFont="1" applyBorder="1">
      <alignment/>
      <protection/>
    </xf>
    <xf numFmtId="2" fontId="0" fillId="0" borderId="15" xfId="44" applyNumberFormat="1" applyFont="1" applyBorder="1">
      <alignment/>
      <protection/>
    </xf>
    <xf numFmtId="4" fontId="0" fillId="0" borderId="16" xfId="44" applyNumberFormat="1" applyFont="1" applyBorder="1">
      <alignment/>
      <protection/>
    </xf>
    <xf numFmtId="0" fontId="0" fillId="0" borderId="15" xfId="44" applyFont="1" applyBorder="1">
      <alignment/>
      <protection/>
    </xf>
    <xf numFmtId="0" fontId="0" fillId="0" borderId="10" xfId="0" applyFont="1" applyFill="1" applyBorder="1" applyAlignment="1">
      <alignment horizontal="left"/>
    </xf>
    <xf numFmtId="3" fontId="0" fillId="0" borderId="14" xfId="0" applyNumberFormat="1" applyFill="1" applyBorder="1" applyAlignment="1">
      <alignment horizontal="right"/>
    </xf>
    <xf numFmtId="0" fontId="0" fillId="0" borderId="15" xfId="0" applyFill="1" applyBorder="1" applyAlignment="1">
      <alignment/>
    </xf>
    <xf numFmtId="2" fontId="0" fillId="0" borderId="15" xfId="0" applyNumberFormat="1" applyFill="1" applyBorder="1" applyAlignment="1">
      <alignment/>
    </xf>
    <xf numFmtId="4" fontId="0" fillId="0" borderId="0" xfId="44" applyNumberFormat="1" applyBorder="1">
      <alignment/>
      <protection/>
    </xf>
    <xf numFmtId="0" fontId="0" fillId="0" borderId="0" xfId="44" applyFont="1">
      <alignment/>
      <protection/>
    </xf>
    <xf numFmtId="4" fontId="0" fillId="0" borderId="15" xfId="0" applyNumberFormat="1" applyBorder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5" fillId="0" borderId="10" xfId="0" applyFont="1" applyBorder="1" applyAlignment="1">
      <alignment horizontal="left" wrapText="1"/>
    </xf>
    <xf numFmtId="2" fontId="0" fillId="0" borderId="15" xfId="0" applyNumberFormat="1" applyBorder="1" applyAlignment="1">
      <alignment horizontal="right"/>
    </xf>
    <xf numFmtId="2" fontId="0" fillId="0" borderId="10" xfId="0" applyNumberFormat="1" applyFont="1" applyBorder="1" applyAlignment="1">
      <alignment/>
    </xf>
    <xf numFmtId="172" fontId="1" fillId="24" borderId="1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4" fontId="0" fillId="0" borderId="0" xfId="0" applyNumberFormat="1" applyFont="1" applyAlignment="1">
      <alignment/>
    </xf>
    <xf numFmtId="0" fontId="1" fillId="0" borderId="11" xfId="44" applyFont="1" applyFill="1" applyBorder="1" applyAlignment="1">
      <alignment wrapText="1"/>
      <protection/>
    </xf>
    <xf numFmtId="0" fontId="0" fillId="0" borderId="24" xfId="44" applyFont="1" applyBorder="1">
      <alignment/>
      <protection/>
    </xf>
    <xf numFmtId="0" fontId="0" fillId="0" borderId="25" xfId="44" applyFont="1" applyBorder="1">
      <alignment/>
      <protection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0" xfId="0" applyFont="1" applyAlignment="1">
      <alignment/>
    </xf>
    <xf numFmtId="9" fontId="26" fillId="0" borderId="15" xfId="0" applyNumberFormat="1" applyFont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4" fontId="27" fillId="24" borderId="27" xfId="0" applyNumberFormat="1" applyFont="1" applyFill="1" applyBorder="1" applyAlignment="1">
      <alignment/>
    </xf>
    <xf numFmtId="4" fontId="1" fillId="20" borderId="21" xfId="0" applyNumberFormat="1" applyFont="1" applyFill="1" applyBorder="1" applyAlignment="1">
      <alignment/>
    </xf>
    <xf numFmtId="4" fontId="1" fillId="24" borderId="27" xfId="0" applyNumberFormat="1" applyFont="1" applyFill="1" applyBorder="1" applyAlignment="1">
      <alignment/>
    </xf>
    <xf numFmtId="0" fontId="1" fillId="24" borderId="15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Border="1" applyAlignment="1">
      <alignment/>
    </xf>
    <xf numFmtId="4" fontId="1" fillId="24" borderId="29" xfId="0" applyNumberFormat="1" applyFont="1" applyFill="1" applyBorder="1" applyAlignment="1">
      <alignment/>
    </xf>
    <xf numFmtId="4" fontId="1" fillId="24" borderId="27" xfId="0" applyNumberFormat="1" applyFont="1" applyFill="1" applyBorder="1" applyAlignment="1">
      <alignment/>
    </xf>
    <xf numFmtId="4" fontId="1" fillId="24" borderId="19" xfId="0" applyNumberFormat="1" applyFont="1" applyFill="1" applyBorder="1" applyAlignment="1">
      <alignment/>
    </xf>
    <xf numFmtId="4" fontId="1" fillId="24" borderId="29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1" fillId="20" borderId="21" xfId="44" applyNumberFormat="1" applyFont="1" applyFill="1" applyBorder="1">
      <alignment/>
      <protection/>
    </xf>
    <xf numFmtId="4" fontId="0" fillId="0" borderId="20" xfId="44" applyNumberFormat="1" applyFont="1" applyBorder="1">
      <alignment/>
      <protection/>
    </xf>
    <xf numFmtId="4" fontId="1" fillId="20" borderId="21" xfId="44" applyNumberFormat="1" applyFont="1" applyFill="1" applyBorder="1">
      <alignment/>
      <protection/>
    </xf>
    <xf numFmtId="2" fontId="0" fillId="0" borderId="13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4" fontId="1" fillId="24" borderId="30" xfId="0" applyNumberFormat="1" applyFont="1" applyFill="1" applyBorder="1" applyAlignment="1">
      <alignment/>
    </xf>
    <xf numFmtId="4" fontId="1" fillId="20" borderId="29" xfId="44" applyNumberFormat="1" applyFont="1" applyFill="1" applyBorder="1">
      <alignment/>
      <protection/>
    </xf>
    <xf numFmtId="4" fontId="0" fillId="0" borderId="18" xfId="0" applyNumberFormat="1" applyFont="1" applyBorder="1" applyAlignment="1">
      <alignment/>
    </xf>
    <xf numFmtId="0" fontId="1" fillId="24" borderId="20" xfId="44" applyFont="1" applyFill="1" applyBorder="1" applyAlignment="1">
      <alignment horizontal="center"/>
      <protection/>
    </xf>
    <xf numFmtId="0" fontId="1" fillId="20" borderId="15" xfId="44" applyFont="1" applyFill="1" applyBorder="1" applyAlignment="1">
      <alignment horizontal="center"/>
      <protection/>
    </xf>
    <xf numFmtId="0" fontId="1" fillId="0" borderId="15" xfId="0" applyFont="1" applyBorder="1" applyAlignment="1">
      <alignment wrapText="1"/>
    </xf>
    <xf numFmtId="2" fontId="1" fillId="0" borderId="15" xfId="0" applyNumberFormat="1" applyFont="1" applyBorder="1" applyAlignment="1">
      <alignment wrapText="1"/>
    </xf>
    <xf numFmtId="0" fontId="0" fillId="20" borderId="15" xfId="0" applyFill="1" applyBorder="1" applyAlignment="1">
      <alignment/>
    </xf>
    <xf numFmtId="192" fontId="28" fillId="0" borderId="15" xfId="0" applyNumberFormat="1" applyFont="1" applyBorder="1" applyAlignment="1">
      <alignment/>
    </xf>
    <xf numFmtId="192" fontId="29" fillId="0" borderId="0" xfId="0" applyNumberFormat="1" applyFont="1" applyAlignment="1">
      <alignment/>
    </xf>
    <xf numFmtId="0" fontId="29" fillId="0" borderId="0" xfId="0" applyFont="1" applyAlignment="1">
      <alignment/>
    </xf>
    <xf numFmtId="192" fontId="28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4" xfId="44" applyFont="1" applyBorder="1" applyAlignment="1">
      <alignment horizontal="center"/>
      <protection/>
    </xf>
    <xf numFmtId="0" fontId="1" fillId="0" borderId="18" xfId="44" applyFont="1" applyBorder="1" applyAlignment="1">
      <alignment horizontal="center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M14" sqref="M14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6.00390625" style="0" customWidth="1"/>
    <col min="8" max="8" width="10.25390625" style="0" customWidth="1"/>
    <col min="9" max="9" width="11.375" style="0" customWidth="1"/>
    <col min="10" max="10" width="10.875" style="0" customWidth="1"/>
  </cols>
  <sheetData>
    <row r="1" spans="2:7" ht="12.75">
      <c r="B1" s="1" t="s">
        <v>0</v>
      </c>
      <c r="E1" s="2"/>
      <c r="F1" s="3"/>
      <c r="G1" s="3"/>
    </row>
    <row r="2" spans="2:7" ht="12.75">
      <c r="B2" s="1"/>
      <c r="E2" s="2"/>
      <c r="F2" s="3"/>
      <c r="G2" s="3"/>
    </row>
    <row r="3" spans="2:7" ht="12.75">
      <c r="B3" s="1" t="s">
        <v>1</v>
      </c>
      <c r="E3" s="2"/>
      <c r="F3" s="3"/>
      <c r="G3" s="3"/>
    </row>
    <row r="4" spans="1:10" ht="63.75">
      <c r="A4" s="5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10" t="s">
        <v>8</v>
      </c>
      <c r="H4" s="6" t="s">
        <v>9</v>
      </c>
      <c r="I4" s="11" t="s">
        <v>10</v>
      </c>
      <c r="J4" s="12" t="s">
        <v>11</v>
      </c>
    </row>
    <row r="5" spans="1:10" ht="12.75">
      <c r="A5" s="13"/>
      <c r="B5" s="13"/>
      <c r="C5" s="13"/>
      <c r="D5" s="14" t="s">
        <v>12</v>
      </c>
      <c r="E5" s="15" t="s">
        <v>13</v>
      </c>
      <c r="F5" s="16" t="s">
        <v>14</v>
      </c>
      <c r="G5" s="16" t="s">
        <v>15</v>
      </c>
      <c r="H5" s="18" t="s">
        <v>16</v>
      </c>
      <c r="I5" s="145" t="s">
        <v>17</v>
      </c>
      <c r="J5" s="145" t="s">
        <v>97</v>
      </c>
    </row>
    <row r="6" spans="1:10" ht="12.75">
      <c r="A6" s="19">
        <v>1</v>
      </c>
      <c r="B6" s="19" t="s">
        <v>18</v>
      </c>
      <c r="C6" s="19" t="s">
        <v>19</v>
      </c>
      <c r="D6" s="20">
        <v>500</v>
      </c>
      <c r="E6" s="21"/>
      <c r="F6" s="22">
        <f aca="true" t="shared" si="0" ref="F6:F43">D6*E6</f>
        <v>0</v>
      </c>
      <c r="G6" s="140"/>
      <c r="H6" s="24">
        <f>F6*G6</f>
        <v>0</v>
      </c>
      <c r="I6" s="163">
        <f>F6+H6</f>
        <v>0</v>
      </c>
      <c r="J6" s="26"/>
    </row>
    <row r="7" spans="1:10" ht="12.75">
      <c r="A7" s="19">
        <v>2</v>
      </c>
      <c r="B7" s="19" t="s">
        <v>20</v>
      </c>
      <c r="C7" s="19" t="s">
        <v>19</v>
      </c>
      <c r="D7" s="20">
        <v>3000</v>
      </c>
      <c r="E7" s="27"/>
      <c r="F7" s="22">
        <f t="shared" si="0"/>
        <v>0</v>
      </c>
      <c r="G7" s="140"/>
      <c r="H7" s="24">
        <f aca="true" t="shared" si="1" ref="H7:H43">F7*G7</f>
        <v>0</v>
      </c>
      <c r="I7" s="80">
        <f aca="true" t="shared" si="2" ref="I7:I43">F7+H7</f>
        <v>0</v>
      </c>
      <c r="J7" s="21"/>
    </row>
    <row r="8" spans="1:10" ht="12.75">
      <c r="A8" s="19">
        <v>3</v>
      </c>
      <c r="B8" s="19" t="s">
        <v>21</v>
      </c>
      <c r="C8" s="19" t="s">
        <v>19</v>
      </c>
      <c r="D8" s="20">
        <v>500</v>
      </c>
      <c r="E8" s="27"/>
      <c r="F8" s="22">
        <f t="shared" si="0"/>
        <v>0</v>
      </c>
      <c r="G8" s="140"/>
      <c r="H8" s="24">
        <f t="shared" si="1"/>
        <v>0</v>
      </c>
      <c r="I8" s="80">
        <f t="shared" si="2"/>
        <v>0</v>
      </c>
      <c r="J8" s="21"/>
    </row>
    <row r="9" spans="1:10" ht="12.75">
      <c r="A9" s="19">
        <v>4</v>
      </c>
      <c r="B9" s="19" t="s">
        <v>22</v>
      </c>
      <c r="C9" s="19" t="s">
        <v>23</v>
      </c>
      <c r="D9" s="20">
        <v>60</v>
      </c>
      <c r="E9" s="27"/>
      <c r="F9" s="22">
        <f t="shared" si="0"/>
        <v>0</v>
      </c>
      <c r="G9" s="140"/>
      <c r="H9" s="24">
        <f t="shared" si="1"/>
        <v>0</v>
      </c>
      <c r="I9" s="80">
        <f t="shared" si="2"/>
        <v>0</v>
      </c>
      <c r="J9" s="21"/>
    </row>
    <row r="10" spans="1:10" ht="12.75">
      <c r="A10" s="19">
        <v>5</v>
      </c>
      <c r="B10" s="19" t="s">
        <v>24</v>
      </c>
      <c r="C10" s="19" t="s">
        <v>23</v>
      </c>
      <c r="D10" s="20">
        <v>6</v>
      </c>
      <c r="E10" s="21"/>
      <c r="F10" s="22">
        <f t="shared" si="0"/>
        <v>0</v>
      </c>
      <c r="G10" s="140"/>
      <c r="H10" s="24">
        <f t="shared" si="1"/>
        <v>0</v>
      </c>
      <c r="I10" s="80">
        <f t="shared" si="2"/>
        <v>0</v>
      </c>
      <c r="J10" s="21"/>
    </row>
    <row r="11" spans="1:10" ht="12.75">
      <c r="A11" s="19">
        <v>6</v>
      </c>
      <c r="B11" s="19" t="s">
        <v>25</v>
      </c>
      <c r="C11" s="19" t="s">
        <v>19</v>
      </c>
      <c r="D11" s="20">
        <v>50</v>
      </c>
      <c r="E11" s="27"/>
      <c r="F11" s="22">
        <f t="shared" si="0"/>
        <v>0</v>
      </c>
      <c r="G11" s="140"/>
      <c r="H11" s="24">
        <f t="shared" si="1"/>
        <v>0</v>
      </c>
      <c r="I11" s="80">
        <f t="shared" si="2"/>
        <v>0</v>
      </c>
      <c r="J11" s="21"/>
    </row>
    <row r="12" spans="1:10" ht="12.75">
      <c r="A12" s="19">
        <v>7</v>
      </c>
      <c r="B12" s="19" t="s">
        <v>26</v>
      </c>
      <c r="C12" s="19" t="s">
        <v>23</v>
      </c>
      <c r="D12" s="20">
        <v>36</v>
      </c>
      <c r="E12" s="27"/>
      <c r="F12" s="22">
        <f t="shared" si="0"/>
        <v>0</v>
      </c>
      <c r="G12" s="140"/>
      <c r="H12" s="24">
        <f t="shared" si="1"/>
        <v>0</v>
      </c>
      <c r="I12" s="80">
        <f t="shared" si="2"/>
        <v>0</v>
      </c>
      <c r="J12" s="21"/>
    </row>
    <row r="13" spans="1:10" ht="12.75">
      <c r="A13" s="19">
        <v>8</v>
      </c>
      <c r="B13" s="19" t="s">
        <v>27</v>
      </c>
      <c r="C13" s="19" t="s">
        <v>23</v>
      </c>
      <c r="D13" s="20">
        <v>60</v>
      </c>
      <c r="E13" s="21"/>
      <c r="F13" s="22">
        <f t="shared" si="0"/>
        <v>0</v>
      </c>
      <c r="G13" s="140"/>
      <c r="H13" s="24">
        <f t="shared" si="1"/>
        <v>0</v>
      </c>
      <c r="I13" s="80">
        <f t="shared" si="2"/>
        <v>0</v>
      </c>
      <c r="J13" s="21"/>
    </row>
    <row r="14" spans="1:10" ht="12.75">
      <c r="A14" s="19">
        <v>9</v>
      </c>
      <c r="B14" s="19" t="s">
        <v>28</v>
      </c>
      <c r="C14" s="19" t="s">
        <v>23</v>
      </c>
      <c r="D14" s="20">
        <v>120</v>
      </c>
      <c r="E14" s="27"/>
      <c r="F14" s="22">
        <f t="shared" si="0"/>
        <v>0</v>
      </c>
      <c r="G14" s="140"/>
      <c r="H14" s="24">
        <f t="shared" si="1"/>
        <v>0</v>
      </c>
      <c r="I14" s="80">
        <f t="shared" si="2"/>
        <v>0</v>
      </c>
      <c r="J14" s="21"/>
    </row>
    <row r="15" spans="1:10" ht="12.75">
      <c r="A15" s="19">
        <v>10</v>
      </c>
      <c r="B15" s="19" t="s">
        <v>29</v>
      </c>
      <c r="C15" s="19" t="s">
        <v>23</v>
      </c>
      <c r="D15" s="20">
        <v>2</v>
      </c>
      <c r="E15" s="21"/>
      <c r="F15" s="22">
        <f t="shared" si="0"/>
        <v>0</v>
      </c>
      <c r="G15" s="140"/>
      <c r="H15" s="24">
        <f t="shared" si="1"/>
        <v>0</v>
      </c>
      <c r="I15" s="80">
        <f t="shared" si="2"/>
        <v>0</v>
      </c>
      <c r="J15" s="21"/>
    </row>
    <row r="16" spans="1:10" ht="12.75">
      <c r="A16" s="19">
        <v>11</v>
      </c>
      <c r="B16" s="19" t="s">
        <v>30</v>
      </c>
      <c r="C16" s="19" t="s">
        <v>19</v>
      </c>
      <c r="D16" s="20">
        <v>1500</v>
      </c>
      <c r="E16" s="21"/>
      <c r="F16" s="22">
        <f t="shared" si="0"/>
        <v>0</v>
      </c>
      <c r="G16" s="140"/>
      <c r="H16" s="24">
        <f t="shared" si="1"/>
        <v>0</v>
      </c>
      <c r="I16" s="80">
        <f t="shared" si="2"/>
        <v>0</v>
      </c>
      <c r="J16" s="21"/>
    </row>
    <row r="17" spans="1:10" ht="12.75">
      <c r="A17" s="19">
        <v>12</v>
      </c>
      <c r="B17" s="19" t="s">
        <v>31</v>
      </c>
      <c r="C17" s="19" t="s">
        <v>23</v>
      </c>
      <c r="D17" s="20">
        <v>1000</v>
      </c>
      <c r="E17" s="21"/>
      <c r="F17" s="22">
        <f t="shared" si="0"/>
        <v>0</v>
      </c>
      <c r="G17" s="140"/>
      <c r="H17" s="24">
        <f t="shared" si="1"/>
        <v>0</v>
      </c>
      <c r="I17" s="80">
        <f t="shared" si="2"/>
        <v>0</v>
      </c>
      <c r="J17" s="21"/>
    </row>
    <row r="18" spans="1:10" ht="12.75">
      <c r="A18" s="19">
        <v>13</v>
      </c>
      <c r="B18" s="19" t="s">
        <v>32</v>
      </c>
      <c r="C18" s="19" t="s">
        <v>19</v>
      </c>
      <c r="D18" s="20">
        <v>150</v>
      </c>
      <c r="E18" s="21"/>
      <c r="F18" s="22">
        <f t="shared" si="0"/>
        <v>0</v>
      </c>
      <c r="G18" s="140"/>
      <c r="H18" s="24">
        <f t="shared" si="1"/>
        <v>0</v>
      </c>
      <c r="I18" s="80">
        <f t="shared" si="2"/>
        <v>0</v>
      </c>
      <c r="J18" s="21"/>
    </row>
    <row r="19" spans="1:10" ht="12.75">
      <c r="A19" s="19">
        <v>14</v>
      </c>
      <c r="B19" s="19" t="s">
        <v>33</v>
      </c>
      <c r="C19" s="19" t="s">
        <v>23</v>
      </c>
      <c r="D19" s="20">
        <v>150</v>
      </c>
      <c r="E19" s="21"/>
      <c r="F19" s="22">
        <f t="shared" si="0"/>
        <v>0</v>
      </c>
      <c r="G19" s="140"/>
      <c r="H19" s="24">
        <f t="shared" si="1"/>
        <v>0</v>
      </c>
      <c r="I19" s="80">
        <f t="shared" si="2"/>
        <v>0</v>
      </c>
      <c r="J19" s="21"/>
    </row>
    <row r="20" spans="1:10" ht="12.75">
      <c r="A20" s="19">
        <v>15</v>
      </c>
      <c r="B20" s="19" t="s">
        <v>34</v>
      </c>
      <c r="C20" s="19" t="s">
        <v>23</v>
      </c>
      <c r="D20" s="20">
        <v>20</v>
      </c>
      <c r="E20" s="21"/>
      <c r="F20" s="22">
        <f t="shared" si="0"/>
        <v>0</v>
      </c>
      <c r="G20" s="140"/>
      <c r="H20" s="24">
        <f t="shared" si="1"/>
        <v>0</v>
      </c>
      <c r="I20" s="80">
        <f t="shared" si="2"/>
        <v>0</v>
      </c>
      <c r="J20" s="21"/>
    </row>
    <row r="21" spans="1:10" ht="12.75">
      <c r="A21" s="19">
        <v>16</v>
      </c>
      <c r="B21" s="19" t="s">
        <v>35</v>
      </c>
      <c r="C21" s="19" t="s">
        <v>23</v>
      </c>
      <c r="D21" s="20">
        <v>300</v>
      </c>
      <c r="E21" s="27"/>
      <c r="F21" s="22">
        <f t="shared" si="0"/>
        <v>0</v>
      </c>
      <c r="G21" s="140"/>
      <c r="H21" s="24">
        <f t="shared" si="1"/>
        <v>0</v>
      </c>
      <c r="I21" s="80">
        <f t="shared" si="2"/>
        <v>0</v>
      </c>
      <c r="J21" s="21"/>
    </row>
    <row r="22" spans="1:10" ht="12.75">
      <c r="A22" s="19">
        <v>17</v>
      </c>
      <c r="B22" s="19" t="s">
        <v>36</v>
      </c>
      <c r="C22" s="19" t="s">
        <v>19</v>
      </c>
      <c r="D22" s="20">
        <v>800</v>
      </c>
      <c r="E22" s="27"/>
      <c r="F22" s="22">
        <f t="shared" si="0"/>
        <v>0</v>
      </c>
      <c r="G22" s="140"/>
      <c r="H22" s="24">
        <f t="shared" si="1"/>
        <v>0</v>
      </c>
      <c r="I22" s="80">
        <f t="shared" si="2"/>
        <v>0</v>
      </c>
      <c r="J22" s="21"/>
    </row>
    <row r="23" spans="1:10" ht="12.75">
      <c r="A23" s="19">
        <v>18</v>
      </c>
      <c r="B23" s="19" t="s">
        <v>37</v>
      </c>
      <c r="C23" s="19" t="s">
        <v>19</v>
      </c>
      <c r="D23" s="20">
        <v>1000</v>
      </c>
      <c r="E23" s="27"/>
      <c r="F23" s="22">
        <f t="shared" si="0"/>
        <v>0</v>
      </c>
      <c r="G23" s="140"/>
      <c r="H23" s="24">
        <f t="shared" si="1"/>
        <v>0</v>
      </c>
      <c r="I23" s="80">
        <f t="shared" si="2"/>
        <v>0</v>
      </c>
      <c r="J23" s="21"/>
    </row>
    <row r="24" spans="1:10" ht="12.75">
      <c r="A24" s="19">
        <v>19</v>
      </c>
      <c r="B24" s="19" t="s">
        <v>38</v>
      </c>
      <c r="C24" s="19" t="s">
        <v>23</v>
      </c>
      <c r="D24" s="20">
        <v>100</v>
      </c>
      <c r="E24" s="21"/>
      <c r="F24" s="22">
        <f t="shared" si="0"/>
        <v>0</v>
      </c>
      <c r="G24" s="140"/>
      <c r="H24" s="24">
        <f t="shared" si="1"/>
        <v>0</v>
      </c>
      <c r="I24" s="80">
        <f t="shared" si="2"/>
        <v>0</v>
      </c>
      <c r="J24" s="21"/>
    </row>
    <row r="25" spans="1:10" ht="12.75">
      <c r="A25" s="19">
        <v>20</v>
      </c>
      <c r="B25" s="19" t="s">
        <v>39</v>
      </c>
      <c r="C25" s="19" t="s">
        <v>19</v>
      </c>
      <c r="D25" s="20">
        <v>500</v>
      </c>
      <c r="E25" s="21"/>
      <c r="F25" s="22">
        <f t="shared" si="0"/>
        <v>0</v>
      </c>
      <c r="G25" s="140"/>
      <c r="H25" s="24">
        <f t="shared" si="1"/>
        <v>0</v>
      </c>
      <c r="I25" s="80">
        <f t="shared" si="2"/>
        <v>0</v>
      </c>
      <c r="J25" s="21"/>
    </row>
    <row r="26" spans="1:10" ht="12.75">
      <c r="A26" s="19">
        <v>21</v>
      </c>
      <c r="B26" s="19" t="s">
        <v>40</v>
      </c>
      <c r="C26" s="19" t="s">
        <v>23</v>
      </c>
      <c r="D26" s="20">
        <v>40</v>
      </c>
      <c r="E26" s="21"/>
      <c r="F26" s="22">
        <f t="shared" si="0"/>
        <v>0</v>
      </c>
      <c r="G26" s="140"/>
      <c r="H26" s="24">
        <f t="shared" si="1"/>
        <v>0</v>
      </c>
      <c r="I26" s="80">
        <f t="shared" si="2"/>
        <v>0</v>
      </c>
      <c r="J26" s="21"/>
    </row>
    <row r="27" spans="1:10" ht="12.75">
      <c r="A27" s="19">
        <v>22</v>
      </c>
      <c r="B27" s="19" t="s">
        <v>41</v>
      </c>
      <c r="C27" s="19" t="s">
        <v>23</v>
      </c>
      <c r="D27" s="20">
        <v>400</v>
      </c>
      <c r="E27" s="21"/>
      <c r="F27" s="22">
        <f t="shared" si="0"/>
        <v>0</v>
      </c>
      <c r="G27" s="140"/>
      <c r="H27" s="24">
        <f t="shared" si="1"/>
        <v>0</v>
      </c>
      <c r="I27" s="80">
        <f t="shared" si="2"/>
        <v>0</v>
      </c>
      <c r="J27" s="21"/>
    </row>
    <row r="28" spans="1:10" ht="12.75">
      <c r="A28" s="19">
        <v>23</v>
      </c>
      <c r="B28" s="19" t="s">
        <v>42</v>
      </c>
      <c r="C28" s="19" t="s">
        <v>23</v>
      </c>
      <c r="D28" s="20">
        <v>60</v>
      </c>
      <c r="E28" s="21"/>
      <c r="F28" s="22">
        <f t="shared" si="0"/>
        <v>0</v>
      </c>
      <c r="G28" s="140"/>
      <c r="H28" s="24">
        <f t="shared" si="1"/>
        <v>0</v>
      </c>
      <c r="I28" s="80">
        <f t="shared" si="2"/>
        <v>0</v>
      </c>
      <c r="J28" s="21"/>
    </row>
    <row r="29" spans="1:10" ht="12.75">
      <c r="A29" s="19">
        <v>24</v>
      </c>
      <c r="B29" s="19" t="s">
        <v>43</v>
      </c>
      <c r="C29" s="19" t="s">
        <v>23</v>
      </c>
      <c r="D29" s="20">
        <v>2</v>
      </c>
      <c r="E29" s="21"/>
      <c r="F29" s="22">
        <f t="shared" si="0"/>
        <v>0</v>
      </c>
      <c r="G29" s="140"/>
      <c r="H29" s="24">
        <f t="shared" si="1"/>
        <v>0</v>
      </c>
      <c r="I29" s="80">
        <f t="shared" si="2"/>
        <v>0</v>
      </c>
      <c r="J29" s="21"/>
    </row>
    <row r="30" spans="1:10" ht="12.75">
      <c r="A30" s="19">
        <v>25</v>
      </c>
      <c r="B30" s="19" t="s">
        <v>44</v>
      </c>
      <c r="C30" s="19" t="s">
        <v>23</v>
      </c>
      <c r="D30" s="20">
        <v>15</v>
      </c>
      <c r="E30" s="21"/>
      <c r="F30" s="22">
        <f t="shared" si="0"/>
        <v>0</v>
      </c>
      <c r="G30" s="140"/>
      <c r="H30" s="24">
        <f t="shared" si="1"/>
        <v>0</v>
      </c>
      <c r="I30" s="80">
        <f t="shared" si="2"/>
        <v>0</v>
      </c>
      <c r="J30" s="21"/>
    </row>
    <row r="31" spans="1:10" ht="12.75">
      <c r="A31" s="19">
        <v>26</v>
      </c>
      <c r="B31" s="19" t="s">
        <v>45</v>
      </c>
      <c r="C31" s="19" t="s">
        <v>19</v>
      </c>
      <c r="D31" s="20">
        <v>300</v>
      </c>
      <c r="E31" s="21"/>
      <c r="F31" s="22">
        <f t="shared" si="0"/>
        <v>0</v>
      </c>
      <c r="G31" s="140"/>
      <c r="H31" s="24">
        <f t="shared" si="1"/>
        <v>0</v>
      </c>
      <c r="I31" s="80">
        <f t="shared" si="2"/>
        <v>0</v>
      </c>
      <c r="J31" s="21"/>
    </row>
    <row r="32" spans="1:10" ht="12.75">
      <c r="A32" s="19">
        <v>27</v>
      </c>
      <c r="B32" s="19" t="s">
        <v>46</v>
      </c>
      <c r="C32" s="19" t="s">
        <v>23</v>
      </c>
      <c r="D32" s="20">
        <v>400</v>
      </c>
      <c r="E32" s="21"/>
      <c r="F32" s="22">
        <f t="shared" si="0"/>
        <v>0</v>
      </c>
      <c r="G32" s="140"/>
      <c r="H32" s="24">
        <f t="shared" si="1"/>
        <v>0</v>
      </c>
      <c r="I32" s="80">
        <f t="shared" si="2"/>
        <v>0</v>
      </c>
      <c r="J32" s="21"/>
    </row>
    <row r="33" spans="1:10" ht="12.75">
      <c r="A33" s="19">
        <v>28</v>
      </c>
      <c r="B33" s="19" t="s">
        <v>47</v>
      </c>
      <c r="C33" s="19" t="s">
        <v>23</v>
      </c>
      <c r="D33" s="20">
        <v>60</v>
      </c>
      <c r="E33" s="21"/>
      <c r="F33" s="22">
        <f t="shared" si="0"/>
        <v>0</v>
      </c>
      <c r="G33" s="140"/>
      <c r="H33" s="24">
        <f t="shared" si="1"/>
        <v>0</v>
      </c>
      <c r="I33" s="80">
        <f t="shared" si="2"/>
        <v>0</v>
      </c>
      <c r="J33" s="21"/>
    </row>
    <row r="34" spans="1:10" ht="12.75">
      <c r="A34" s="19">
        <v>29</v>
      </c>
      <c r="B34" s="19" t="s">
        <v>48</v>
      </c>
      <c r="C34" s="19" t="s">
        <v>23</v>
      </c>
      <c r="D34" s="20">
        <v>240</v>
      </c>
      <c r="E34" s="21"/>
      <c r="F34" s="22">
        <f t="shared" si="0"/>
        <v>0</v>
      </c>
      <c r="G34" s="140"/>
      <c r="H34" s="24">
        <f t="shared" si="1"/>
        <v>0</v>
      </c>
      <c r="I34" s="80">
        <f t="shared" si="2"/>
        <v>0</v>
      </c>
      <c r="J34" s="21"/>
    </row>
    <row r="35" spans="1:10" ht="12.75">
      <c r="A35" s="19">
        <v>30</v>
      </c>
      <c r="B35" s="19" t="s">
        <v>49</v>
      </c>
      <c r="C35" s="19" t="s">
        <v>23</v>
      </c>
      <c r="D35" s="20">
        <v>40</v>
      </c>
      <c r="E35" s="27"/>
      <c r="F35" s="22">
        <f t="shared" si="0"/>
        <v>0</v>
      </c>
      <c r="G35" s="140"/>
      <c r="H35" s="24">
        <f t="shared" si="1"/>
        <v>0</v>
      </c>
      <c r="I35" s="80">
        <f t="shared" si="2"/>
        <v>0</v>
      </c>
      <c r="J35" s="21"/>
    </row>
    <row r="36" spans="1:10" ht="12.75">
      <c r="A36" s="19">
        <v>31</v>
      </c>
      <c r="B36" s="19" t="s">
        <v>50</v>
      </c>
      <c r="C36" s="19" t="s">
        <v>23</v>
      </c>
      <c r="D36" s="20">
        <v>400</v>
      </c>
      <c r="E36" s="21"/>
      <c r="F36" s="22">
        <f t="shared" si="0"/>
        <v>0</v>
      </c>
      <c r="G36" s="140"/>
      <c r="H36" s="24">
        <f t="shared" si="1"/>
        <v>0</v>
      </c>
      <c r="I36" s="80">
        <f t="shared" si="2"/>
        <v>0</v>
      </c>
      <c r="J36" s="21"/>
    </row>
    <row r="37" spans="1:10" ht="12.75">
      <c r="A37" s="19">
        <v>32</v>
      </c>
      <c r="B37" s="19" t="s">
        <v>51</v>
      </c>
      <c r="C37" s="19" t="s">
        <v>23</v>
      </c>
      <c r="D37" s="20">
        <v>300</v>
      </c>
      <c r="E37" s="21"/>
      <c r="F37" s="22">
        <f t="shared" si="0"/>
        <v>0</v>
      </c>
      <c r="G37" s="140"/>
      <c r="H37" s="24">
        <f t="shared" si="1"/>
        <v>0</v>
      </c>
      <c r="I37" s="80">
        <f t="shared" si="2"/>
        <v>0</v>
      </c>
      <c r="J37" s="21"/>
    </row>
    <row r="38" spans="1:10" ht="12.75">
      <c r="A38" s="19">
        <v>33</v>
      </c>
      <c r="B38" s="19" t="s">
        <v>52</v>
      </c>
      <c r="C38" s="19" t="s">
        <v>19</v>
      </c>
      <c r="D38" s="20">
        <v>480</v>
      </c>
      <c r="E38" s="21"/>
      <c r="F38" s="22">
        <f t="shared" si="0"/>
        <v>0</v>
      </c>
      <c r="G38" s="140"/>
      <c r="H38" s="24">
        <f t="shared" si="1"/>
        <v>0</v>
      </c>
      <c r="I38" s="80">
        <f t="shared" si="2"/>
        <v>0</v>
      </c>
      <c r="J38" s="21"/>
    </row>
    <row r="39" spans="1:10" ht="12.75">
      <c r="A39" s="19">
        <v>34</v>
      </c>
      <c r="B39" s="19" t="s">
        <v>53</v>
      </c>
      <c r="C39" s="19" t="s">
        <v>19</v>
      </c>
      <c r="D39" s="20">
        <v>1500</v>
      </c>
      <c r="E39" s="21"/>
      <c r="F39" s="22">
        <f t="shared" si="0"/>
        <v>0</v>
      </c>
      <c r="G39" s="140"/>
      <c r="H39" s="24">
        <f t="shared" si="1"/>
        <v>0</v>
      </c>
      <c r="I39" s="80">
        <f t="shared" si="2"/>
        <v>0</v>
      </c>
      <c r="J39" s="21"/>
    </row>
    <row r="40" spans="1:10" ht="12.75">
      <c r="A40" s="19">
        <v>35</v>
      </c>
      <c r="B40" s="19" t="s">
        <v>54</v>
      </c>
      <c r="C40" s="19" t="s">
        <v>19</v>
      </c>
      <c r="D40" s="20">
        <v>120</v>
      </c>
      <c r="E40" s="21"/>
      <c r="F40" s="22">
        <f t="shared" si="0"/>
        <v>0</v>
      </c>
      <c r="G40" s="140"/>
      <c r="H40" s="24">
        <f t="shared" si="1"/>
        <v>0</v>
      </c>
      <c r="I40" s="80">
        <f t="shared" si="2"/>
        <v>0</v>
      </c>
      <c r="J40" s="21"/>
    </row>
    <row r="41" spans="1:10" ht="12.75">
      <c r="A41" s="19">
        <v>36</v>
      </c>
      <c r="B41" s="19" t="s">
        <v>55</v>
      </c>
      <c r="C41" s="19" t="s">
        <v>23</v>
      </c>
      <c r="D41" s="20">
        <v>60</v>
      </c>
      <c r="E41" s="21"/>
      <c r="F41" s="22">
        <f t="shared" si="0"/>
        <v>0</v>
      </c>
      <c r="G41" s="140"/>
      <c r="H41" s="24">
        <f t="shared" si="1"/>
        <v>0</v>
      </c>
      <c r="I41" s="80">
        <f t="shared" si="2"/>
        <v>0</v>
      </c>
      <c r="J41" s="21"/>
    </row>
    <row r="42" spans="1:10" ht="12.75">
      <c r="A42" s="19">
        <v>37</v>
      </c>
      <c r="B42" s="19" t="s">
        <v>56</v>
      </c>
      <c r="C42" s="19" t="s">
        <v>23</v>
      </c>
      <c r="D42" s="20">
        <v>60</v>
      </c>
      <c r="E42" s="21"/>
      <c r="F42" s="22">
        <f t="shared" si="0"/>
        <v>0</v>
      </c>
      <c r="G42" s="140"/>
      <c r="H42" s="24">
        <f t="shared" si="1"/>
        <v>0</v>
      </c>
      <c r="I42" s="80">
        <f t="shared" si="2"/>
        <v>0</v>
      </c>
      <c r="J42" s="21"/>
    </row>
    <row r="43" spans="1:10" ht="13.5" thickBot="1">
      <c r="A43" s="19">
        <v>38</v>
      </c>
      <c r="B43" s="19" t="s">
        <v>57</v>
      </c>
      <c r="C43" s="19" t="s">
        <v>23</v>
      </c>
      <c r="D43" s="20">
        <v>50</v>
      </c>
      <c r="E43" s="21"/>
      <c r="F43" s="22">
        <f t="shared" si="0"/>
        <v>0</v>
      </c>
      <c r="G43" s="140"/>
      <c r="H43" s="24">
        <f t="shared" si="1"/>
        <v>0</v>
      </c>
      <c r="I43" s="93">
        <f t="shared" si="2"/>
        <v>0</v>
      </c>
      <c r="J43" s="21"/>
    </row>
    <row r="44" spans="1:9" ht="13.5" thickBot="1">
      <c r="A44" s="173" t="s">
        <v>58</v>
      </c>
      <c r="B44" s="173"/>
      <c r="C44" s="173"/>
      <c r="D44" s="173"/>
      <c r="E44" s="174"/>
      <c r="F44" s="30">
        <f>SUM(F6:F43)</f>
        <v>0</v>
      </c>
      <c r="G44" s="32"/>
      <c r="H44" s="142">
        <f>SUM(H6:H43)</f>
        <v>0</v>
      </c>
      <c r="I44" s="143">
        <f>SUM(I6:I43)</f>
        <v>0</v>
      </c>
    </row>
    <row r="45" spans="2:7" ht="12.75">
      <c r="B45" s="1" t="s">
        <v>59</v>
      </c>
      <c r="E45" s="2"/>
      <c r="F45" s="3"/>
      <c r="G45" s="3"/>
    </row>
    <row r="46" spans="2:7" ht="12.75">
      <c r="B46" s="1"/>
      <c r="E46" s="2"/>
      <c r="F46" s="3"/>
      <c r="G46" s="3"/>
    </row>
    <row r="47" spans="2:7" ht="12.75">
      <c r="B47" s="1" t="s">
        <v>60</v>
      </c>
      <c r="E47" s="2"/>
      <c r="F47" s="3"/>
      <c r="G47" s="3"/>
    </row>
    <row r="48" spans="2:7" ht="12.75">
      <c r="B48" s="1" t="s">
        <v>61</v>
      </c>
      <c r="E48" s="2"/>
      <c r="F48" s="3"/>
      <c r="G48" s="3"/>
    </row>
    <row r="49" spans="2:7" ht="51">
      <c r="B49" s="35" t="s">
        <v>715</v>
      </c>
      <c r="E49" s="2"/>
      <c r="F49" s="3"/>
      <c r="G49" s="3"/>
    </row>
    <row r="50" ht="12.75">
      <c r="B50" s="171" t="s">
        <v>698</v>
      </c>
    </row>
  </sheetData>
  <mergeCells count="1">
    <mergeCell ref="A44:E44"/>
  </mergeCells>
  <printOptions/>
  <pageMargins left="0.46" right="0.75" top="1" bottom="1" header="0.5" footer="0.5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D34" sqref="D34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10.00390625" style="0" customWidth="1"/>
    <col min="9" max="9" width="11.375" style="0" customWidth="1"/>
    <col min="10" max="10" width="10.875" style="0" customWidth="1"/>
  </cols>
  <sheetData>
    <row r="1" spans="1:10" ht="12.75">
      <c r="A1" s="1" t="s">
        <v>194</v>
      </c>
      <c r="B1" s="1" t="s">
        <v>694</v>
      </c>
      <c r="C1" s="76"/>
      <c r="E1" s="76"/>
      <c r="F1" s="76"/>
      <c r="G1" s="76"/>
      <c r="H1" s="76"/>
      <c r="I1" s="76"/>
      <c r="J1" s="76"/>
    </row>
    <row r="2" spans="1:10" ht="12.75">
      <c r="A2" s="1"/>
      <c r="B2" s="1"/>
      <c r="C2" s="76"/>
      <c r="E2" s="76"/>
      <c r="F2" s="76"/>
      <c r="G2" s="76"/>
      <c r="H2" s="76"/>
      <c r="I2" s="76"/>
      <c r="J2" s="76"/>
    </row>
    <row r="3" spans="1:10" ht="12.75">
      <c r="A3" s="76"/>
      <c r="B3" s="1" t="s">
        <v>279</v>
      </c>
      <c r="C3" s="76"/>
      <c r="E3" s="76"/>
      <c r="F3" s="76"/>
      <c r="G3" s="76"/>
      <c r="H3" s="76"/>
      <c r="I3" s="76"/>
      <c r="J3" s="76"/>
    </row>
    <row r="4" spans="1:10" ht="63.75">
      <c r="A4" s="5" t="s">
        <v>2</v>
      </c>
      <c r="B4" s="5" t="s">
        <v>333</v>
      </c>
      <c r="C4" s="6" t="s">
        <v>4</v>
      </c>
      <c r="D4" s="6" t="s">
        <v>5</v>
      </c>
      <c r="E4" s="6" t="s">
        <v>6</v>
      </c>
      <c r="F4" s="6" t="s">
        <v>334</v>
      </c>
      <c r="G4" s="6" t="s">
        <v>8</v>
      </c>
      <c r="H4" s="51" t="s">
        <v>335</v>
      </c>
      <c r="I4" s="96" t="s">
        <v>10</v>
      </c>
      <c r="J4" s="12" t="s">
        <v>11</v>
      </c>
    </row>
    <row r="5" spans="1:10" ht="12.75">
      <c r="A5" s="13"/>
      <c r="B5" s="13"/>
      <c r="C5" s="13"/>
      <c r="D5" s="14" t="s">
        <v>96</v>
      </c>
      <c r="E5" s="69" t="s">
        <v>13</v>
      </c>
      <c r="F5" s="14" t="s">
        <v>14</v>
      </c>
      <c r="G5" s="14" t="s">
        <v>15</v>
      </c>
      <c r="H5" s="18" t="s">
        <v>16</v>
      </c>
      <c r="I5" s="18" t="s">
        <v>17</v>
      </c>
      <c r="J5" s="145" t="s">
        <v>97</v>
      </c>
    </row>
    <row r="6" spans="1:10" ht="12.75">
      <c r="A6" s="19">
        <v>1</v>
      </c>
      <c r="B6" s="19" t="s">
        <v>336</v>
      </c>
      <c r="C6" s="91" t="s">
        <v>23</v>
      </c>
      <c r="D6" s="20">
        <v>40</v>
      </c>
      <c r="E6" s="61"/>
      <c r="F6" s="94">
        <f aca="true" t="shared" si="0" ref="F6:F23">D6*E6</f>
        <v>0</v>
      </c>
      <c r="G6" s="140"/>
      <c r="H6" s="24">
        <f>F6*G6</f>
        <v>0</v>
      </c>
      <c r="I6" s="80">
        <f>F6+H6</f>
        <v>0</v>
      </c>
      <c r="J6" s="21"/>
    </row>
    <row r="7" spans="1:10" ht="12.75">
      <c r="A7" s="19">
        <v>2</v>
      </c>
      <c r="B7" s="19" t="s">
        <v>337</v>
      </c>
      <c r="C7" s="91" t="s">
        <v>23</v>
      </c>
      <c r="D7" s="20">
        <v>1</v>
      </c>
      <c r="E7" s="61"/>
      <c r="F7" s="94">
        <f t="shared" si="0"/>
        <v>0</v>
      </c>
      <c r="G7" s="140"/>
      <c r="H7" s="24">
        <f aca="true" t="shared" si="1" ref="H7:H23">F7*G7</f>
        <v>0</v>
      </c>
      <c r="I7" s="80">
        <f aca="true" t="shared" si="2" ref="I7:I23">F7+H7</f>
        <v>0</v>
      </c>
      <c r="J7" s="21"/>
    </row>
    <row r="8" spans="1:10" ht="12.75">
      <c r="A8" s="19">
        <v>3</v>
      </c>
      <c r="B8" s="19" t="s">
        <v>338</v>
      </c>
      <c r="C8" s="91" t="s">
        <v>23</v>
      </c>
      <c r="D8" s="20">
        <v>50</v>
      </c>
      <c r="E8" s="56"/>
      <c r="F8" s="94">
        <f t="shared" si="0"/>
        <v>0</v>
      </c>
      <c r="G8" s="140"/>
      <c r="H8" s="24">
        <f t="shared" si="1"/>
        <v>0</v>
      </c>
      <c r="I8" s="80">
        <f t="shared" si="2"/>
        <v>0</v>
      </c>
      <c r="J8" s="21"/>
    </row>
    <row r="9" spans="1:10" ht="12.75">
      <c r="A9" s="19">
        <v>4</v>
      </c>
      <c r="B9" s="19" t="s">
        <v>339</v>
      </c>
      <c r="C9" s="91" t="s">
        <v>23</v>
      </c>
      <c r="D9" s="20">
        <v>30</v>
      </c>
      <c r="E9" s="56"/>
      <c r="F9" s="94">
        <f t="shared" si="0"/>
        <v>0</v>
      </c>
      <c r="G9" s="140"/>
      <c r="H9" s="24">
        <f t="shared" si="1"/>
        <v>0</v>
      </c>
      <c r="I9" s="80">
        <f t="shared" si="2"/>
        <v>0</v>
      </c>
      <c r="J9" s="21"/>
    </row>
    <row r="10" spans="1:10" ht="12.75">
      <c r="A10" s="19">
        <v>5</v>
      </c>
      <c r="B10" s="19" t="s">
        <v>340</v>
      </c>
      <c r="C10" s="91" t="s">
        <v>23</v>
      </c>
      <c r="D10" s="20">
        <v>100</v>
      </c>
      <c r="E10" s="56"/>
      <c r="F10" s="94">
        <f t="shared" si="0"/>
        <v>0</v>
      </c>
      <c r="G10" s="140"/>
      <c r="H10" s="24">
        <f t="shared" si="1"/>
        <v>0</v>
      </c>
      <c r="I10" s="80">
        <f t="shared" si="2"/>
        <v>0</v>
      </c>
      <c r="J10" s="21"/>
    </row>
    <row r="11" spans="1:10" ht="12.75">
      <c r="A11" s="19">
        <v>6</v>
      </c>
      <c r="B11" s="19" t="s">
        <v>341</v>
      </c>
      <c r="C11" s="91" t="s">
        <v>23</v>
      </c>
      <c r="D11" s="20">
        <v>40</v>
      </c>
      <c r="E11" s="56"/>
      <c r="F11" s="94">
        <f t="shared" si="0"/>
        <v>0</v>
      </c>
      <c r="G11" s="140"/>
      <c r="H11" s="24">
        <f t="shared" si="1"/>
        <v>0</v>
      </c>
      <c r="I11" s="80">
        <f t="shared" si="2"/>
        <v>0</v>
      </c>
      <c r="J11" s="21"/>
    </row>
    <row r="12" spans="1:10" ht="12.75">
      <c r="A12" s="19">
        <v>7</v>
      </c>
      <c r="B12" s="19" t="s">
        <v>342</v>
      </c>
      <c r="C12" s="91" t="s">
        <v>23</v>
      </c>
      <c r="D12" s="20">
        <v>6</v>
      </c>
      <c r="E12" s="56"/>
      <c r="F12" s="94">
        <f t="shared" si="0"/>
        <v>0</v>
      </c>
      <c r="G12" s="140"/>
      <c r="H12" s="24">
        <f t="shared" si="1"/>
        <v>0</v>
      </c>
      <c r="I12" s="80">
        <f t="shared" si="2"/>
        <v>0</v>
      </c>
      <c r="J12" s="21"/>
    </row>
    <row r="13" spans="1:10" ht="12.75">
      <c r="A13" s="19">
        <v>8</v>
      </c>
      <c r="B13" s="19" t="s">
        <v>343</v>
      </c>
      <c r="C13" s="91" t="s">
        <v>23</v>
      </c>
      <c r="D13" s="20">
        <v>6</v>
      </c>
      <c r="E13" s="56"/>
      <c r="F13" s="94">
        <f t="shared" si="0"/>
        <v>0</v>
      </c>
      <c r="G13" s="140"/>
      <c r="H13" s="24">
        <f t="shared" si="1"/>
        <v>0</v>
      </c>
      <c r="I13" s="80">
        <f t="shared" si="2"/>
        <v>0</v>
      </c>
      <c r="J13" s="21"/>
    </row>
    <row r="14" spans="1:10" ht="12.75">
      <c r="A14" s="19">
        <v>9</v>
      </c>
      <c r="B14" s="19" t="s">
        <v>344</v>
      </c>
      <c r="C14" s="91" t="s">
        <v>23</v>
      </c>
      <c r="D14" s="20">
        <v>1</v>
      </c>
      <c r="E14" s="56"/>
      <c r="F14" s="94">
        <f t="shared" si="0"/>
        <v>0</v>
      </c>
      <c r="G14" s="140"/>
      <c r="H14" s="24">
        <f t="shared" si="1"/>
        <v>0</v>
      </c>
      <c r="I14" s="80">
        <f t="shared" si="2"/>
        <v>0</v>
      </c>
      <c r="J14" s="21"/>
    </row>
    <row r="15" spans="1:10" ht="12.75">
      <c r="A15" s="19">
        <v>10</v>
      </c>
      <c r="B15" s="19" t="s">
        <v>345</v>
      </c>
      <c r="C15" s="91" t="s">
        <v>23</v>
      </c>
      <c r="D15" s="20">
        <v>120</v>
      </c>
      <c r="E15" s="56"/>
      <c r="F15" s="94">
        <f t="shared" si="0"/>
        <v>0</v>
      </c>
      <c r="G15" s="140"/>
      <c r="H15" s="24">
        <f t="shared" si="1"/>
        <v>0</v>
      </c>
      <c r="I15" s="80">
        <f t="shared" si="2"/>
        <v>0</v>
      </c>
      <c r="J15" s="21"/>
    </row>
    <row r="16" spans="1:10" ht="12.75">
      <c r="A16" s="19">
        <v>11</v>
      </c>
      <c r="B16" s="19" t="s">
        <v>346</v>
      </c>
      <c r="C16" s="91" t="s">
        <v>23</v>
      </c>
      <c r="D16" s="20">
        <v>120</v>
      </c>
      <c r="E16" s="61"/>
      <c r="F16" s="94">
        <f t="shared" si="0"/>
        <v>0</v>
      </c>
      <c r="G16" s="140"/>
      <c r="H16" s="24">
        <f t="shared" si="1"/>
        <v>0</v>
      </c>
      <c r="I16" s="80">
        <f t="shared" si="2"/>
        <v>0</v>
      </c>
      <c r="J16" s="21"/>
    </row>
    <row r="17" spans="1:10" ht="12.75">
      <c r="A17" s="19">
        <v>12</v>
      </c>
      <c r="B17" s="19" t="s">
        <v>347</v>
      </c>
      <c r="C17" s="91" t="s">
        <v>23</v>
      </c>
      <c r="D17" s="20">
        <v>80</v>
      </c>
      <c r="E17" s="56"/>
      <c r="F17" s="94">
        <f t="shared" si="0"/>
        <v>0</v>
      </c>
      <c r="G17" s="140"/>
      <c r="H17" s="24">
        <f t="shared" si="1"/>
        <v>0</v>
      </c>
      <c r="I17" s="80">
        <f t="shared" si="2"/>
        <v>0</v>
      </c>
      <c r="J17" s="21"/>
    </row>
    <row r="18" spans="1:10" ht="12.75">
      <c r="A18" s="19">
        <v>13</v>
      </c>
      <c r="B18" s="19" t="s">
        <v>348</v>
      </c>
      <c r="C18" s="91" t="s">
        <v>23</v>
      </c>
      <c r="D18" s="20">
        <v>80</v>
      </c>
      <c r="E18" s="56"/>
      <c r="F18" s="94">
        <f t="shared" si="0"/>
        <v>0</v>
      </c>
      <c r="G18" s="140"/>
      <c r="H18" s="24">
        <f t="shared" si="1"/>
        <v>0</v>
      </c>
      <c r="I18" s="80">
        <f t="shared" si="2"/>
        <v>0</v>
      </c>
      <c r="J18" s="21"/>
    </row>
    <row r="19" spans="1:10" ht="12.75">
      <c r="A19" s="19">
        <v>14</v>
      </c>
      <c r="B19" s="19" t="s">
        <v>349</v>
      </c>
      <c r="C19" s="91" t="s">
        <v>23</v>
      </c>
      <c r="D19" s="20">
        <v>10</v>
      </c>
      <c r="E19" s="61"/>
      <c r="F19" s="94">
        <f t="shared" si="0"/>
        <v>0</v>
      </c>
      <c r="G19" s="140"/>
      <c r="H19" s="24">
        <f t="shared" si="1"/>
        <v>0</v>
      </c>
      <c r="I19" s="80">
        <f t="shared" si="2"/>
        <v>0</v>
      </c>
      <c r="J19" s="21"/>
    </row>
    <row r="20" spans="1:10" ht="12.75">
      <c r="A20" s="19">
        <v>15</v>
      </c>
      <c r="B20" s="19" t="s">
        <v>350</v>
      </c>
      <c r="C20" s="91" t="s">
        <v>23</v>
      </c>
      <c r="D20" s="20">
        <v>60</v>
      </c>
      <c r="E20" s="56"/>
      <c r="F20" s="94">
        <f t="shared" si="0"/>
        <v>0</v>
      </c>
      <c r="G20" s="140"/>
      <c r="H20" s="24">
        <f t="shared" si="1"/>
        <v>0</v>
      </c>
      <c r="I20" s="80">
        <f t="shared" si="2"/>
        <v>0</v>
      </c>
      <c r="J20" s="21"/>
    </row>
    <row r="21" spans="1:10" ht="12.75">
      <c r="A21" s="19">
        <v>16</v>
      </c>
      <c r="B21" s="19" t="s">
        <v>351</v>
      </c>
      <c r="C21" s="91" t="s">
        <v>23</v>
      </c>
      <c r="D21" s="20">
        <v>2</v>
      </c>
      <c r="E21" s="56"/>
      <c r="F21" s="94">
        <f t="shared" si="0"/>
        <v>0</v>
      </c>
      <c r="G21" s="140"/>
      <c r="H21" s="24">
        <f t="shared" si="1"/>
        <v>0</v>
      </c>
      <c r="I21" s="80">
        <f t="shared" si="2"/>
        <v>0</v>
      </c>
      <c r="J21" s="21"/>
    </row>
    <row r="22" spans="1:10" ht="12.75">
      <c r="A22" s="19">
        <v>17</v>
      </c>
      <c r="B22" s="19" t="s">
        <v>352</v>
      </c>
      <c r="C22" s="91" t="s">
        <v>23</v>
      </c>
      <c r="D22" s="20">
        <v>120</v>
      </c>
      <c r="E22" s="61"/>
      <c r="F22" s="94">
        <f t="shared" si="0"/>
        <v>0</v>
      </c>
      <c r="G22" s="140"/>
      <c r="H22" s="24">
        <f t="shared" si="1"/>
        <v>0</v>
      </c>
      <c r="I22" s="80">
        <f t="shared" si="2"/>
        <v>0</v>
      </c>
      <c r="J22" s="21"/>
    </row>
    <row r="23" spans="1:10" ht="13.5" thickBot="1">
      <c r="A23" s="19">
        <v>18</v>
      </c>
      <c r="B23" s="19" t="s">
        <v>353</v>
      </c>
      <c r="C23" s="91" t="s">
        <v>23</v>
      </c>
      <c r="D23" s="20">
        <v>24</v>
      </c>
      <c r="E23" s="61"/>
      <c r="F23" s="94">
        <f t="shared" si="0"/>
        <v>0</v>
      </c>
      <c r="G23" s="140"/>
      <c r="H23" s="24">
        <f t="shared" si="1"/>
        <v>0</v>
      </c>
      <c r="I23" s="93">
        <f t="shared" si="2"/>
        <v>0</v>
      </c>
      <c r="J23" s="21"/>
    </row>
    <row r="24" spans="1:10" ht="13.5" thickBot="1">
      <c r="A24" s="28"/>
      <c r="B24" s="28" t="s">
        <v>58</v>
      </c>
      <c r="C24" s="28"/>
      <c r="D24" s="28"/>
      <c r="E24" s="29"/>
      <c r="F24" s="153">
        <f>SUM(F6:F23)</f>
        <v>0</v>
      </c>
      <c r="G24" s="95"/>
      <c r="H24" s="152">
        <f>SUM(H6:H23)</f>
        <v>0</v>
      </c>
      <c r="I24" s="143">
        <f>SUM(I6:I23)</f>
        <v>0</v>
      </c>
      <c r="J24" s="76"/>
    </row>
    <row r="25" spans="1:10" ht="12.75">
      <c r="A25" s="76"/>
      <c r="B25" s="1" t="s">
        <v>59</v>
      </c>
      <c r="C25" s="76"/>
      <c r="E25" s="76"/>
      <c r="F25" s="76"/>
      <c r="G25" s="76"/>
      <c r="H25" s="76"/>
      <c r="I25" s="76"/>
      <c r="J25" s="76"/>
    </row>
    <row r="26" spans="1:10" ht="12.75">
      <c r="A26" s="76"/>
      <c r="B26" s="1" t="s">
        <v>60</v>
      </c>
      <c r="C26" s="76"/>
      <c r="F26" s="76"/>
      <c r="I26" s="76"/>
      <c r="J26" s="76"/>
    </row>
    <row r="27" spans="1:10" ht="12.75">
      <c r="A27" s="76"/>
      <c r="B27" s="1" t="s">
        <v>354</v>
      </c>
      <c r="C27" s="76"/>
      <c r="F27" s="76"/>
      <c r="I27" s="76"/>
      <c r="J27" s="76"/>
    </row>
    <row r="28" spans="1:10" ht="51">
      <c r="A28" s="76"/>
      <c r="B28" s="35" t="s">
        <v>715</v>
      </c>
      <c r="C28" s="76"/>
      <c r="F28" s="76"/>
      <c r="I28" s="76"/>
      <c r="J28" s="76"/>
    </row>
    <row r="29" spans="1:10" ht="12.75">
      <c r="A29" s="76"/>
      <c r="B29" s="171" t="s">
        <v>710</v>
      </c>
      <c r="C29" s="76"/>
      <c r="F29" s="76"/>
      <c r="I29" s="76"/>
      <c r="J29" s="76"/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2"/>
  <sheetViews>
    <sheetView workbookViewId="0" topLeftCell="A1">
      <selection activeCell="L36" sqref="L36"/>
    </sheetView>
  </sheetViews>
  <sheetFormatPr defaultColWidth="9.00390625" defaultRowHeight="12.75"/>
  <cols>
    <col min="1" max="1" width="4.8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10.125" style="0" customWidth="1"/>
    <col min="9" max="9" width="11.375" style="0" customWidth="1"/>
    <col min="10" max="10" width="10.875" style="0" customWidth="1"/>
  </cols>
  <sheetData>
    <row r="1" spans="1:8" ht="12.75">
      <c r="A1" s="1"/>
      <c r="B1" s="1" t="s">
        <v>355</v>
      </c>
      <c r="E1" s="2"/>
      <c r="F1" s="3"/>
      <c r="G1" s="4"/>
      <c r="H1" s="3"/>
    </row>
    <row r="2" spans="1:8" ht="12.75">
      <c r="A2" s="1"/>
      <c r="B2" s="1"/>
      <c r="E2" s="2"/>
      <c r="F2" s="3"/>
      <c r="G2" s="4"/>
      <c r="H2" s="3"/>
    </row>
    <row r="3" spans="2:8" ht="12.75">
      <c r="B3" s="1" t="s">
        <v>356</v>
      </c>
      <c r="E3" s="2"/>
      <c r="F3" s="3"/>
      <c r="G3" s="4"/>
      <c r="H3" s="3"/>
    </row>
    <row r="4" spans="1:10" ht="63.75">
      <c r="A4" s="5" t="s">
        <v>2</v>
      </c>
      <c r="B4" s="5" t="s">
        <v>357</v>
      </c>
      <c r="C4" s="6" t="s">
        <v>4</v>
      </c>
      <c r="D4" s="6" t="s">
        <v>5</v>
      </c>
      <c r="E4" s="7" t="s">
        <v>6</v>
      </c>
      <c r="F4" s="8" t="s">
        <v>7</v>
      </c>
      <c r="G4" s="9" t="s">
        <v>358</v>
      </c>
      <c r="H4" s="10" t="s">
        <v>94</v>
      </c>
      <c r="I4" s="66" t="s">
        <v>95</v>
      </c>
      <c r="J4" s="68" t="s">
        <v>11</v>
      </c>
    </row>
    <row r="5" spans="1:10" ht="12.75">
      <c r="A5" s="13"/>
      <c r="B5" s="13"/>
      <c r="C5" s="13"/>
      <c r="D5" s="14" t="s">
        <v>12</v>
      </c>
      <c r="E5" s="15" t="s">
        <v>697</v>
      </c>
      <c r="F5" s="16" t="s">
        <v>14</v>
      </c>
      <c r="G5" s="17" t="s">
        <v>15</v>
      </c>
      <c r="H5" s="16" t="s">
        <v>16</v>
      </c>
      <c r="I5" s="18" t="s">
        <v>17</v>
      </c>
      <c r="J5" s="145" t="s">
        <v>97</v>
      </c>
    </row>
    <row r="6" spans="1:10" ht="12.75">
      <c r="A6" s="19">
        <v>1</v>
      </c>
      <c r="B6" s="19" t="s">
        <v>359</v>
      </c>
      <c r="C6" s="91" t="s">
        <v>23</v>
      </c>
      <c r="D6" s="20">
        <v>3</v>
      </c>
      <c r="E6" s="56"/>
      <c r="F6" s="22">
        <f aca="true" t="shared" si="0" ref="F6:F69">D6*E6</f>
        <v>0</v>
      </c>
      <c r="G6" s="141"/>
      <c r="H6" s="24">
        <f>F6*G6</f>
        <v>0</v>
      </c>
      <c r="I6" s="80">
        <f>F6+H6</f>
        <v>0</v>
      </c>
      <c r="J6" s="97"/>
    </row>
    <row r="7" spans="1:10" ht="12.75">
      <c r="A7" s="19">
        <v>2</v>
      </c>
      <c r="B7" s="19" t="s">
        <v>360</v>
      </c>
      <c r="C7" s="91" t="s">
        <v>23</v>
      </c>
      <c r="D7" s="20">
        <v>24</v>
      </c>
      <c r="E7" s="56"/>
      <c r="F7" s="22">
        <f t="shared" si="0"/>
        <v>0</v>
      </c>
      <c r="G7" s="23"/>
      <c r="H7" s="24">
        <f aca="true" t="shared" si="1" ref="H7:H70">F7*G7</f>
        <v>0</v>
      </c>
      <c r="I7" s="80">
        <f aca="true" t="shared" si="2" ref="I7:I70">F7+H7</f>
        <v>0</v>
      </c>
      <c r="J7" s="97"/>
    </row>
    <row r="8" spans="1:10" ht="12.75">
      <c r="A8" s="19">
        <v>3</v>
      </c>
      <c r="B8" s="19" t="s">
        <v>361</v>
      </c>
      <c r="C8" s="91" t="s">
        <v>23</v>
      </c>
      <c r="D8" s="20">
        <v>200</v>
      </c>
      <c r="E8" s="56"/>
      <c r="F8" s="22">
        <f t="shared" si="0"/>
        <v>0</v>
      </c>
      <c r="G8" s="23"/>
      <c r="H8" s="24">
        <f t="shared" si="1"/>
        <v>0</v>
      </c>
      <c r="I8" s="80">
        <f t="shared" si="2"/>
        <v>0</v>
      </c>
      <c r="J8" s="97"/>
    </row>
    <row r="9" spans="1:10" ht="12.75">
      <c r="A9" s="19">
        <v>4</v>
      </c>
      <c r="B9" s="19" t="s">
        <v>362</v>
      </c>
      <c r="C9" s="91" t="s">
        <v>23</v>
      </c>
      <c r="D9" s="20">
        <v>350</v>
      </c>
      <c r="E9" s="56"/>
      <c r="F9" s="22">
        <f t="shared" si="0"/>
        <v>0</v>
      </c>
      <c r="G9" s="23"/>
      <c r="H9" s="24">
        <f t="shared" si="1"/>
        <v>0</v>
      </c>
      <c r="I9" s="80">
        <f t="shared" si="2"/>
        <v>0</v>
      </c>
      <c r="J9" s="97"/>
    </row>
    <row r="10" spans="1:10" ht="12.75">
      <c r="A10" s="19">
        <v>5</v>
      </c>
      <c r="B10" s="19" t="s">
        <v>363</v>
      </c>
      <c r="C10" s="91" t="s">
        <v>23</v>
      </c>
      <c r="D10" s="20">
        <v>50</v>
      </c>
      <c r="E10" s="56"/>
      <c r="F10" s="22">
        <f t="shared" si="0"/>
        <v>0</v>
      </c>
      <c r="G10" s="23"/>
      <c r="H10" s="24">
        <f t="shared" si="1"/>
        <v>0</v>
      </c>
      <c r="I10" s="80">
        <f t="shared" si="2"/>
        <v>0</v>
      </c>
      <c r="J10" s="97"/>
    </row>
    <row r="11" spans="1:10" ht="12.75">
      <c r="A11" s="19">
        <v>6</v>
      </c>
      <c r="B11" s="19" t="s">
        <v>364</v>
      </c>
      <c r="C11" s="91" t="s">
        <v>23</v>
      </c>
      <c r="D11" s="20">
        <v>60</v>
      </c>
      <c r="E11" s="56"/>
      <c r="F11" s="22">
        <f t="shared" si="0"/>
        <v>0</v>
      </c>
      <c r="G11" s="23"/>
      <c r="H11" s="24">
        <f t="shared" si="1"/>
        <v>0</v>
      </c>
      <c r="I11" s="80">
        <f t="shared" si="2"/>
        <v>0</v>
      </c>
      <c r="J11" s="97"/>
    </row>
    <row r="12" spans="1:10" ht="12.75">
      <c r="A12" s="19">
        <v>7</v>
      </c>
      <c r="B12" s="89" t="s">
        <v>365</v>
      </c>
      <c r="C12" s="91" t="s">
        <v>23</v>
      </c>
      <c r="D12" s="20">
        <v>6</v>
      </c>
      <c r="E12" s="61"/>
      <c r="F12" s="22">
        <f t="shared" si="0"/>
        <v>0</v>
      </c>
      <c r="G12" s="23"/>
      <c r="H12" s="24">
        <f t="shared" si="1"/>
        <v>0</v>
      </c>
      <c r="I12" s="80">
        <f t="shared" si="2"/>
        <v>0</v>
      </c>
      <c r="J12" s="97"/>
    </row>
    <row r="13" spans="1:10" ht="12.75">
      <c r="A13" s="19">
        <v>8</v>
      </c>
      <c r="B13" s="19" t="s">
        <v>366</v>
      </c>
      <c r="C13" s="91" t="s">
        <v>23</v>
      </c>
      <c r="D13" s="20">
        <v>30</v>
      </c>
      <c r="E13" s="56"/>
      <c r="F13" s="22">
        <f t="shared" si="0"/>
        <v>0</v>
      </c>
      <c r="G13" s="23"/>
      <c r="H13" s="24">
        <f t="shared" si="1"/>
        <v>0</v>
      </c>
      <c r="I13" s="80">
        <f t="shared" si="2"/>
        <v>0</v>
      </c>
      <c r="J13" s="97"/>
    </row>
    <row r="14" spans="1:10" ht="12.75">
      <c r="A14" s="19">
        <v>9</v>
      </c>
      <c r="B14" s="19" t="s">
        <v>367</v>
      </c>
      <c r="C14" s="91" t="s">
        <v>23</v>
      </c>
      <c r="D14" s="20">
        <v>36</v>
      </c>
      <c r="E14" s="56"/>
      <c r="F14" s="22">
        <f t="shared" si="0"/>
        <v>0</v>
      </c>
      <c r="G14" s="23"/>
      <c r="H14" s="24">
        <f t="shared" si="1"/>
        <v>0</v>
      </c>
      <c r="I14" s="80">
        <f t="shared" si="2"/>
        <v>0</v>
      </c>
      <c r="J14" s="97"/>
    </row>
    <row r="15" spans="1:10" ht="12.75">
      <c r="A15" s="19">
        <v>10</v>
      </c>
      <c r="B15" s="19" t="s">
        <v>368</v>
      </c>
      <c r="C15" s="91" t="s">
        <v>23</v>
      </c>
      <c r="D15" s="20">
        <v>6</v>
      </c>
      <c r="E15" s="56"/>
      <c r="F15" s="22">
        <f t="shared" si="0"/>
        <v>0</v>
      </c>
      <c r="G15" s="23"/>
      <c r="H15" s="24">
        <f t="shared" si="1"/>
        <v>0</v>
      </c>
      <c r="I15" s="80">
        <f t="shared" si="2"/>
        <v>0</v>
      </c>
      <c r="J15" s="97"/>
    </row>
    <row r="16" spans="1:10" ht="12.75">
      <c r="A16" s="19">
        <v>11</v>
      </c>
      <c r="B16" s="89" t="s">
        <v>369</v>
      </c>
      <c r="C16" s="91" t="s">
        <v>23</v>
      </c>
      <c r="D16" s="20">
        <v>60</v>
      </c>
      <c r="E16" s="56"/>
      <c r="F16" s="22">
        <f t="shared" si="0"/>
        <v>0</v>
      </c>
      <c r="G16" s="23"/>
      <c r="H16" s="24">
        <f t="shared" si="1"/>
        <v>0</v>
      </c>
      <c r="I16" s="80">
        <f t="shared" si="2"/>
        <v>0</v>
      </c>
      <c r="J16" s="97"/>
    </row>
    <row r="17" spans="1:10" ht="12.75">
      <c r="A17" s="19">
        <v>12</v>
      </c>
      <c r="B17" s="89" t="s">
        <v>370</v>
      </c>
      <c r="C17" s="91" t="s">
        <v>23</v>
      </c>
      <c r="D17" s="20">
        <v>120</v>
      </c>
      <c r="E17" s="56"/>
      <c r="F17" s="22">
        <f t="shared" si="0"/>
        <v>0</v>
      </c>
      <c r="G17" s="23"/>
      <c r="H17" s="24">
        <f t="shared" si="1"/>
        <v>0</v>
      </c>
      <c r="I17" s="80">
        <f t="shared" si="2"/>
        <v>0</v>
      </c>
      <c r="J17" s="97"/>
    </row>
    <row r="18" spans="1:10" ht="12.75">
      <c r="A18" s="19">
        <v>13</v>
      </c>
      <c r="B18" s="89" t="s">
        <v>371</v>
      </c>
      <c r="C18" s="91" t="s">
        <v>23</v>
      </c>
      <c r="D18" s="20">
        <v>240</v>
      </c>
      <c r="E18" s="56"/>
      <c r="F18" s="22">
        <f t="shared" si="0"/>
        <v>0</v>
      </c>
      <c r="G18" s="23"/>
      <c r="H18" s="24">
        <f t="shared" si="1"/>
        <v>0</v>
      </c>
      <c r="I18" s="80">
        <f t="shared" si="2"/>
        <v>0</v>
      </c>
      <c r="J18" s="97"/>
    </row>
    <row r="19" spans="1:10" ht="12.75">
      <c r="A19" s="19">
        <v>14</v>
      </c>
      <c r="B19" s="19" t="s">
        <v>372</v>
      </c>
      <c r="C19" s="91" t="s">
        <v>23</v>
      </c>
      <c r="D19" s="20">
        <v>120</v>
      </c>
      <c r="E19" s="56"/>
      <c r="F19" s="22">
        <f t="shared" si="0"/>
        <v>0</v>
      </c>
      <c r="G19" s="23"/>
      <c r="H19" s="24">
        <f t="shared" si="1"/>
        <v>0</v>
      </c>
      <c r="I19" s="80">
        <f t="shared" si="2"/>
        <v>0</v>
      </c>
      <c r="J19" s="97"/>
    </row>
    <row r="20" spans="1:10" ht="12.75">
      <c r="A20" s="19">
        <v>15</v>
      </c>
      <c r="B20" s="19" t="s">
        <v>373</v>
      </c>
      <c r="C20" s="91" t="s">
        <v>23</v>
      </c>
      <c r="D20" s="20">
        <v>24</v>
      </c>
      <c r="E20" s="56"/>
      <c r="F20" s="22">
        <f t="shared" si="0"/>
        <v>0</v>
      </c>
      <c r="G20" s="23"/>
      <c r="H20" s="24">
        <f t="shared" si="1"/>
        <v>0</v>
      </c>
      <c r="I20" s="80">
        <f t="shared" si="2"/>
        <v>0</v>
      </c>
      <c r="J20" s="97"/>
    </row>
    <row r="21" spans="1:10" ht="12.75">
      <c r="A21" s="19">
        <v>16</v>
      </c>
      <c r="B21" s="19" t="s">
        <v>374</v>
      </c>
      <c r="C21" s="91" t="s">
        <v>23</v>
      </c>
      <c r="D21" s="20">
        <v>400</v>
      </c>
      <c r="E21" s="56"/>
      <c r="F21" s="22">
        <f t="shared" si="0"/>
        <v>0</v>
      </c>
      <c r="G21" s="23"/>
      <c r="H21" s="24">
        <f t="shared" si="1"/>
        <v>0</v>
      </c>
      <c r="I21" s="80">
        <f t="shared" si="2"/>
        <v>0</v>
      </c>
      <c r="J21" s="97"/>
    </row>
    <row r="22" spans="1:10" ht="12.75">
      <c r="A22" s="19">
        <v>17</v>
      </c>
      <c r="B22" s="19" t="s">
        <v>375</v>
      </c>
      <c r="C22" s="91" t="s">
        <v>23</v>
      </c>
      <c r="D22" s="20">
        <v>24</v>
      </c>
      <c r="E22" s="56"/>
      <c r="F22" s="22">
        <f t="shared" si="0"/>
        <v>0</v>
      </c>
      <c r="G22" s="23"/>
      <c r="H22" s="24">
        <f t="shared" si="1"/>
        <v>0</v>
      </c>
      <c r="I22" s="80">
        <f t="shared" si="2"/>
        <v>0</v>
      </c>
      <c r="J22" s="97"/>
    </row>
    <row r="23" spans="1:10" ht="12.75">
      <c r="A23" s="19">
        <v>18</v>
      </c>
      <c r="B23" s="19" t="s">
        <v>376</v>
      </c>
      <c r="C23" s="91" t="s">
        <v>23</v>
      </c>
      <c r="D23" s="20">
        <v>300</v>
      </c>
      <c r="E23" s="56"/>
      <c r="F23" s="22">
        <f t="shared" si="0"/>
        <v>0</v>
      </c>
      <c r="G23" s="23"/>
      <c r="H23" s="24">
        <f t="shared" si="1"/>
        <v>0</v>
      </c>
      <c r="I23" s="80">
        <f t="shared" si="2"/>
        <v>0</v>
      </c>
      <c r="J23" s="97"/>
    </row>
    <row r="24" spans="1:10" ht="12.75">
      <c r="A24" s="19">
        <v>19</v>
      </c>
      <c r="B24" s="19" t="s">
        <v>377</v>
      </c>
      <c r="C24" s="91" t="s">
        <v>378</v>
      </c>
      <c r="D24" s="20">
        <v>25</v>
      </c>
      <c r="E24" s="61"/>
      <c r="F24" s="22">
        <f t="shared" si="0"/>
        <v>0</v>
      </c>
      <c r="G24" s="23"/>
      <c r="H24" s="24">
        <f t="shared" si="1"/>
        <v>0</v>
      </c>
      <c r="I24" s="80">
        <f t="shared" si="2"/>
        <v>0</v>
      </c>
      <c r="J24" s="97"/>
    </row>
    <row r="25" spans="1:10" ht="12.75">
      <c r="A25" s="19">
        <v>20</v>
      </c>
      <c r="B25" s="19" t="s">
        <v>379</v>
      </c>
      <c r="C25" s="91" t="s">
        <v>23</v>
      </c>
      <c r="D25" s="20">
        <v>24</v>
      </c>
      <c r="E25" s="56"/>
      <c r="F25" s="22">
        <f t="shared" si="0"/>
        <v>0</v>
      </c>
      <c r="G25" s="23"/>
      <c r="H25" s="24">
        <f t="shared" si="1"/>
        <v>0</v>
      </c>
      <c r="I25" s="80">
        <f t="shared" si="2"/>
        <v>0</v>
      </c>
      <c r="J25" s="97"/>
    </row>
    <row r="26" spans="1:10" ht="12.75">
      <c r="A26" s="19">
        <v>21</v>
      </c>
      <c r="B26" s="19" t="s">
        <v>380</v>
      </c>
      <c r="C26" s="91" t="s">
        <v>23</v>
      </c>
      <c r="D26" s="20">
        <v>12</v>
      </c>
      <c r="E26" s="61"/>
      <c r="F26" s="22">
        <f t="shared" si="0"/>
        <v>0</v>
      </c>
      <c r="G26" s="23"/>
      <c r="H26" s="24">
        <f t="shared" si="1"/>
        <v>0</v>
      </c>
      <c r="I26" s="80">
        <f t="shared" si="2"/>
        <v>0</v>
      </c>
      <c r="J26" s="97"/>
    </row>
    <row r="27" spans="1:10" ht="12.75">
      <c r="A27" s="19">
        <v>22</v>
      </c>
      <c r="B27" s="19" t="s">
        <v>381</v>
      </c>
      <c r="C27" s="91" t="s">
        <v>23</v>
      </c>
      <c r="D27" s="20">
        <v>150</v>
      </c>
      <c r="E27" s="56"/>
      <c r="F27" s="22">
        <f t="shared" si="0"/>
        <v>0</v>
      </c>
      <c r="G27" s="23"/>
      <c r="H27" s="24">
        <f t="shared" si="1"/>
        <v>0</v>
      </c>
      <c r="I27" s="80">
        <f t="shared" si="2"/>
        <v>0</v>
      </c>
      <c r="J27" s="97"/>
    </row>
    <row r="28" spans="1:10" ht="12.75">
      <c r="A28" s="19">
        <v>23</v>
      </c>
      <c r="B28" s="19" t="s">
        <v>382</v>
      </c>
      <c r="C28" s="91" t="s">
        <v>23</v>
      </c>
      <c r="D28" s="20">
        <v>60</v>
      </c>
      <c r="E28" s="56"/>
      <c r="F28" s="22">
        <f t="shared" si="0"/>
        <v>0</v>
      </c>
      <c r="G28" s="23"/>
      <c r="H28" s="24">
        <f t="shared" si="1"/>
        <v>0</v>
      </c>
      <c r="I28" s="80">
        <f t="shared" si="2"/>
        <v>0</v>
      </c>
      <c r="J28" s="97"/>
    </row>
    <row r="29" spans="1:10" ht="12.75">
      <c r="A29" s="19">
        <v>24</v>
      </c>
      <c r="B29" s="19" t="s">
        <v>383</v>
      </c>
      <c r="C29" s="91" t="s">
        <v>19</v>
      </c>
      <c r="D29" s="20">
        <v>5</v>
      </c>
      <c r="E29" s="61"/>
      <c r="F29" s="22">
        <f t="shared" si="0"/>
        <v>0</v>
      </c>
      <c r="G29" s="23"/>
      <c r="H29" s="24">
        <f t="shared" si="1"/>
        <v>0</v>
      </c>
      <c r="I29" s="80">
        <f t="shared" si="2"/>
        <v>0</v>
      </c>
      <c r="J29" s="97"/>
    </row>
    <row r="30" spans="1:10" ht="12.75">
      <c r="A30" s="19">
        <v>25</v>
      </c>
      <c r="B30" s="89" t="s">
        <v>384</v>
      </c>
      <c r="C30" s="91" t="s">
        <v>23</v>
      </c>
      <c r="D30" s="20">
        <v>1</v>
      </c>
      <c r="E30" s="61"/>
      <c r="F30" s="22">
        <f t="shared" si="0"/>
        <v>0</v>
      </c>
      <c r="G30" s="23"/>
      <c r="H30" s="24">
        <f t="shared" si="1"/>
        <v>0</v>
      </c>
      <c r="I30" s="80">
        <f t="shared" si="2"/>
        <v>0</v>
      </c>
      <c r="J30" s="97"/>
    </row>
    <row r="31" spans="1:10" ht="12.75">
      <c r="A31" s="19">
        <v>26</v>
      </c>
      <c r="B31" s="19" t="s">
        <v>385</v>
      </c>
      <c r="C31" s="91" t="s">
        <v>23</v>
      </c>
      <c r="D31" s="20">
        <v>60</v>
      </c>
      <c r="E31" s="56"/>
      <c r="F31" s="22">
        <f t="shared" si="0"/>
        <v>0</v>
      </c>
      <c r="G31" s="23"/>
      <c r="H31" s="24">
        <f t="shared" si="1"/>
        <v>0</v>
      </c>
      <c r="I31" s="80">
        <f t="shared" si="2"/>
        <v>0</v>
      </c>
      <c r="J31" s="97"/>
    </row>
    <row r="32" spans="1:10" ht="12.75">
      <c r="A32" s="19">
        <v>27</v>
      </c>
      <c r="B32" s="19" t="s">
        <v>386</v>
      </c>
      <c r="C32" s="91" t="s">
        <v>23</v>
      </c>
      <c r="D32" s="20">
        <v>60</v>
      </c>
      <c r="E32" s="56"/>
      <c r="F32" s="22">
        <f t="shared" si="0"/>
        <v>0</v>
      </c>
      <c r="G32" s="23"/>
      <c r="H32" s="24">
        <f t="shared" si="1"/>
        <v>0</v>
      </c>
      <c r="I32" s="80">
        <f t="shared" si="2"/>
        <v>0</v>
      </c>
      <c r="J32" s="97"/>
    </row>
    <row r="33" spans="1:10" ht="12.75">
      <c r="A33" s="19">
        <v>28</v>
      </c>
      <c r="B33" s="19" t="s">
        <v>387</v>
      </c>
      <c r="C33" s="91" t="s">
        <v>23</v>
      </c>
      <c r="D33" s="20">
        <v>600</v>
      </c>
      <c r="E33" s="56"/>
      <c r="F33" s="22">
        <f t="shared" si="0"/>
        <v>0</v>
      </c>
      <c r="G33" s="23"/>
      <c r="H33" s="24">
        <f t="shared" si="1"/>
        <v>0</v>
      </c>
      <c r="I33" s="80">
        <f t="shared" si="2"/>
        <v>0</v>
      </c>
      <c r="J33" s="97"/>
    </row>
    <row r="34" spans="1:10" ht="12.75">
      <c r="A34" s="19">
        <v>29</v>
      </c>
      <c r="B34" s="19" t="s">
        <v>388</v>
      </c>
      <c r="C34" s="91" t="s">
        <v>23</v>
      </c>
      <c r="D34" s="20">
        <v>6</v>
      </c>
      <c r="E34" s="61"/>
      <c r="F34" s="22">
        <f t="shared" si="0"/>
        <v>0</v>
      </c>
      <c r="G34" s="23"/>
      <c r="H34" s="24">
        <f t="shared" si="1"/>
        <v>0</v>
      </c>
      <c r="I34" s="80">
        <f t="shared" si="2"/>
        <v>0</v>
      </c>
      <c r="J34" s="97"/>
    </row>
    <row r="35" spans="1:10" ht="12.75">
      <c r="A35" s="19">
        <v>30</v>
      </c>
      <c r="B35" s="19" t="s">
        <v>389</v>
      </c>
      <c r="C35" s="91" t="s">
        <v>23</v>
      </c>
      <c r="D35" s="20">
        <v>200</v>
      </c>
      <c r="E35" s="61"/>
      <c r="F35" s="22">
        <f t="shared" si="0"/>
        <v>0</v>
      </c>
      <c r="G35" s="23"/>
      <c r="H35" s="24">
        <f t="shared" si="1"/>
        <v>0</v>
      </c>
      <c r="I35" s="80">
        <f t="shared" si="2"/>
        <v>0</v>
      </c>
      <c r="J35" s="97"/>
    </row>
    <row r="36" spans="1:10" ht="12.75">
      <c r="A36" s="19">
        <v>31</v>
      </c>
      <c r="B36" s="19" t="s">
        <v>390</v>
      </c>
      <c r="C36" s="91" t="s">
        <v>23</v>
      </c>
      <c r="D36" s="20">
        <v>200</v>
      </c>
      <c r="E36" s="56"/>
      <c r="F36" s="22">
        <f t="shared" si="0"/>
        <v>0</v>
      </c>
      <c r="G36" s="23"/>
      <c r="H36" s="24">
        <f t="shared" si="1"/>
        <v>0</v>
      </c>
      <c r="I36" s="80">
        <f t="shared" si="2"/>
        <v>0</v>
      </c>
      <c r="J36" s="97"/>
    </row>
    <row r="37" spans="1:10" ht="12.75">
      <c r="A37" s="19">
        <v>32</v>
      </c>
      <c r="B37" s="19" t="s">
        <v>391</v>
      </c>
      <c r="C37" s="91" t="s">
        <v>23</v>
      </c>
      <c r="D37" s="20">
        <v>100</v>
      </c>
      <c r="E37" s="56"/>
      <c r="F37" s="22">
        <f t="shared" si="0"/>
        <v>0</v>
      </c>
      <c r="G37" s="23"/>
      <c r="H37" s="24">
        <f t="shared" si="1"/>
        <v>0</v>
      </c>
      <c r="I37" s="80">
        <f t="shared" si="2"/>
        <v>0</v>
      </c>
      <c r="J37" s="97"/>
    </row>
    <row r="38" spans="1:10" ht="12.75">
      <c r="A38" s="19">
        <v>33</v>
      </c>
      <c r="B38" s="19" t="s">
        <v>392</v>
      </c>
      <c r="C38" s="91" t="s">
        <v>23</v>
      </c>
      <c r="D38" s="20">
        <v>100</v>
      </c>
      <c r="E38" s="56"/>
      <c r="F38" s="22">
        <f t="shared" si="0"/>
        <v>0</v>
      </c>
      <c r="G38" s="23"/>
      <c r="H38" s="24">
        <f t="shared" si="1"/>
        <v>0</v>
      </c>
      <c r="I38" s="80">
        <f t="shared" si="2"/>
        <v>0</v>
      </c>
      <c r="J38" s="97"/>
    </row>
    <row r="39" spans="1:10" ht="12.75">
      <c r="A39" s="19">
        <v>34</v>
      </c>
      <c r="B39" s="19" t="s">
        <v>393</v>
      </c>
      <c r="C39" s="91" t="s">
        <v>23</v>
      </c>
      <c r="D39" s="20">
        <v>60</v>
      </c>
      <c r="E39" s="56"/>
      <c r="F39" s="22">
        <f t="shared" si="0"/>
        <v>0</v>
      </c>
      <c r="G39" s="23"/>
      <c r="H39" s="24">
        <f t="shared" si="1"/>
        <v>0</v>
      </c>
      <c r="I39" s="80">
        <f t="shared" si="2"/>
        <v>0</v>
      </c>
      <c r="J39" s="97"/>
    </row>
    <row r="40" spans="1:10" ht="12.75">
      <c r="A40" s="19">
        <v>35</v>
      </c>
      <c r="B40" s="19" t="s">
        <v>394</v>
      </c>
      <c r="C40" s="91" t="s">
        <v>23</v>
      </c>
      <c r="D40" s="20">
        <v>24</v>
      </c>
      <c r="E40" s="56"/>
      <c r="F40" s="22">
        <f t="shared" si="0"/>
        <v>0</v>
      </c>
      <c r="G40" s="23"/>
      <c r="H40" s="24">
        <f t="shared" si="1"/>
        <v>0</v>
      </c>
      <c r="I40" s="80">
        <f t="shared" si="2"/>
        <v>0</v>
      </c>
      <c r="J40" s="97"/>
    </row>
    <row r="41" spans="1:10" ht="12.75">
      <c r="A41" s="19">
        <v>36</v>
      </c>
      <c r="B41" s="19" t="s">
        <v>395</v>
      </c>
      <c r="C41" s="91" t="s">
        <v>23</v>
      </c>
      <c r="D41" s="20">
        <v>24</v>
      </c>
      <c r="E41" s="56"/>
      <c r="F41" s="22">
        <f t="shared" si="0"/>
        <v>0</v>
      </c>
      <c r="G41" s="23"/>
      <c r="H41" s="24">
        <f t="shared" si="1"/>
        <v>0</v>
      </c>
      <c r="I41" s="80">
        <f t="shared" si="2"/>
        <v>0</v>
      </c>
      <c r="J41" s="97"/>
    </row>
    <row r="42" spans="1:10" ht="12.75">
      <c r="A42" s="19">
        <v>37</v>
      </c>
      <c r="B42" s="19" t="s">
        <v>396</v>
      </c>
      <c r="C42" s="91" t="s">
        <v>23</v>
      </c>
      <c r="D42" s="20">
        <v>120</v>
      </c>
      <c r="E42" s="61"/>
      <c r="F42" s="22">
        <f t="shared" si="0"/>
        <v>0</v>
      </c>
      <c r="G42" s="23"/>
      <c r="H42" s="24">
        <f t="shared" si="1"/>
        <v>0</v>
      </c>
      <c r="I42" s="80">
        <f t="shared" si="2"/>
        <v>0</v>
      </c>
      <c r="J42" s="97"/>
    </row>
    <row r="43" spans="1:10" ht="12.75">
      <c r="A43" s="19">
        <v>38</v>
      </c>
      <c r="B43" s="19" t="s">
        <v>397</v>
      </c>
      <c r="C43" s="91" t="s">
        <v>23</v>
      </c>
      <c r="D43" s="20">
        <v>240</v>
      </c>
      <c r="E43" s="56"/>
      <c r="F43" s="22">
        <f t="shared" si="0"/>
        <v>0</v>
      </c>
      <c r="G43" s="23"/>
      <c r="H43" s="24">
        <f t="shared" si="1"/>
        <v>0</v>
      </c>
      <c r="I43" s="80">
        <f t="shared" si="2"/>
        <v>0</v>
      </c>
      <c r="J43" s="97"/>
    </row>
    <row r="44" spans="1:10" ht="12.75">
      <c r="A44" s="19">
        <v>39</v>
      </c>
      <c r="B44" s="19" t="s">
        <v>398</v>
      </c>
      <c r="C44" s="91" t="s">
        <v>23</v>
      </c>
      <c r="D44" s="20">
        <v>24</v>
      </c>
      <c r="E44" s="61"/>
      <c r="F44" s="22">
        <f t="shared" si="0"/>
        <v>0</v>
      </c>
      <c r="G44" s="23"/>
      <c r="H44" s="24">
        <f t="shared" si="1"/>
        <v>0</v>
      </c>
      <c r="I44" s="80">
        <f t="shared" si="2"/>
        <v>0</v>
      </c>
      <c r="J44" s="97"/>
    </row>
    <row r="45" spans="1:10" ht="12.75">
      <c r="A45" s="19">
        <v>40</v>
      </c>
      <c r="B45" s="19" t="s">
        <v>399</v>
      </c>
      <c r="C45" s="91" t="s">
        <v>23</v>
      </c>
      <c r="D45" s="20">
        <v>24</v>
      </c>
      <c r="E45" s="61"/>
      <c r="F45" s="22">
        <f t="shared" si="0"/>
        <v>0</v>
      </c>
      <c r="G45" s="23"/>
      <c r="H45" s="24">
        <f t="shared" si="1"/>
        <v>0</v>
      </c>
      <c r="I45" s="80">
        <f t="shared" si="2"/>
        <v>0</v>
      </c>
      <c r="J45" s="97"/>
    </row>
    <row r="46" spans="1:10" ht="12.75">
      <c r="A46" s="19">
        <v>41</v>
      </c>
      <c r="B46" s="19" t="s">
        <v>400</v>
      </c>
      <c r="C46" s="91" t="s">
        <v>23</v>
      </c>
      <c r="D46" s="20">
        <v>6</v>
      </c>
      <c r="E46" s="56"/>
      <c r="F46" s="22">
        <f t="shared" si="0"/>
        <v>0</v>
      </c>
      <c r="G46" s="23"/>
      <c r="H46" s="24">
        <f t="shared" si="1"/>
        <v>0</v>
      </c>
      <c r="I46" s="80">
        <f t="shared" si="2"/>
        <v>0</v>
      </c>
      <c r="J46" s="97"/>
    </row>
    <row r="47" spans="1:10" ht="12.75">
      <c r="A47" s="19">
        <v>42</v>
      </c>
      <c r="B47" s="19" t="s">
        <v>401</v>
      </c>
      <c r="C47" s="91" t="s">
        <v>19</v>
      </c>
      <c r="D47" s="20">
        <v>400</v>
      </c>
      <c r="E47" s="56"/>
      <c r="F47" s="22">
        <f t="shared" si="0"/>
        <v>0</v>
      </c>
      <c r="G47" s="23"/>
      <c r="H47" s="24">
        <f t="shared" si="1"/>
        <v>0</v>
      </c>
      <c r="I47" s="80">
        <f t="shared" si="2"/>
        <v>0</v>
      </c>
      <c r="J47" s="97"/>
    </row>
    <row r="48" spans="1:10" ht="12.75">
      <c r="A48" s="19">
        <v>43</v>
      </c>
      <c r="B48" s="19" t="s">
        <v>402</v>
      </c>
      <c r="C48" s="91" t="s">
        <v>23</v>
      </c>
      <c r="D48" s="20">
        <v>24</v>
      </c>
      <c r="E48" s="56"/>
      <c r="F48" s="22">
        <f t="shared" si="0"/>
        <v>0</v>
      </c>
      <c r="G48" s="23"/>
      <c r="H48" s="24">
        <f t="shared" si="1"/>
        <v>0</v>
      </c>
      <c r="I48" s="80">
        <f t="shared" si="2"/>
        <v>0</v>
      </c>
      <c r="J48" s="97"/>
    </row>
    <row r="49" spans="1:10" ht="12.75">
      <c r="A49" s="19">
        <v>44</v>
      </c>
      <c r="B49" s="89" t="s">
        <v>403</v>
      </c>
      <c r="C49" s="91" t="s">
        <v>23</v>
      </c>
      <c r="D49" s="20">
        <v>12</v>
      </c>
      <c r="E49" s="56"/>
      <c r="F49" s="22">
        <f t="shared" si="0"/>
        <v>0</v>
      </c>
      <c r="G49" s="23"/>
      <c r="H49" s="24">
        <f t="shared" si="1"/>
        <v>0</v>
      </c>
      <c r="I49" s="80">
        <f t="shared" si="2"/>
        <v>0</v>
      </c>
      <c r="J49" s="97"/>
    </row>
    <row r="50" spans="1:10" ht="12.75">
      <c r="A50" s="19">
        <v>45</v>
      </c>
      <c r="B50" s="89" t="s">
        <v>404</v>
      </c>
      <c r="C50" s="91" t="s">
        <v>23</v>
      </c>
      <c r="D50" s="20">
        <v>12</v>
      </c>
      <c r="E50" s="56"/>
      <c r="F50" s="22">
        <f t="shared" si="0"/>
        <v>0</v>
      </c>
      <c r="G50" s="23"/>
      <c r="H50" s="24">
        <f t="shared" si="1"/>
        <v>0</v>
      </c>
      <c r="I50" s="80">
        <f t="shared" si="2"/>
        <v>0</v>
      </c>
      <c r="J50" s="97"/>
    </row>
    <row r="51" spans="1:10" ht="12.75">
      <c r="A51" s="19">
        <v>46</v>
      </c>
      <c r="B51" s="19" t="s">
        <v>405</v>
      </c>
      <c r="C51" s="91" t="s">
        <v>23</v>
      </c>
      <c r="D51" s="20">
        <v>24</v>
      </c>
      <c r="E51" s="56"/>
      <c r="F51" s="22">
        <f t="shared" si="0"/>
        <v>0</v>
      </c>
      <c r="G51" s="23"/>
      <c r="H51" s="24">
        <f t="shared" si="1"/>
        <v>0</v>
      </c>
      <c r="I51" s="80">
        <f t="shared" si="2"/>
        <v>0</v>
      </c>
      <c r="J51" s="97"/>
    </row>
    <row r="52" spans="1:10" ht="12.75">
      <c r="A52" s="19">
        <v>47</v>
      </c>
      <c r="B52" s="19" t="s">
        <v>406</v>
      </c>
      <c r="C52" s="91" t="s">
        <v>23</v>
      </c>
      <c r="D52" s="20">
        <v>120</v>
      </c>
      <c r="E52" s="56"/>
      <c r="F52" s="22">
        <f t="shared" si="0"/>
        <v>0</v>
      </c>
      <c r="G52" s="23"/>
      <c r="H52" s="24">
        <f t="shared" si="1"/>
        <v>0</v>
      </c>
      <c r="I52" s="80">
        <f t="shared" si="2"/>
        <v>0</v>
      </c>
      <c r="J52" s="97"/>
    </row>
    <row r="53" spans="1:10" ht="12.75">
      <c r="A53" s="19">
        <v>48</v>
      </c>
      <c r="B53" s="19" t="s">
        <v>407</v>
      </c>
      <c r="C53" s="91" t="s">
        <v>23</v>
      </c>
      <c r="D53" s="20">
        <v>60</v>
      </c>
      <c r="E53" s="56"/>
      <c r="F53" s="22">
        <f t="shared" si="0"/>
        <v>0</v>
      </c>
      <c r="G53" s="23"/>
      <c r="H53" s="24">
        <f t="shared" si="1"/>
        <v>0</v>
      </c>
      <c r="I53" s="80">
        <f t="shared" si="2"/>
        <v>0</v>
      </c>
      <c r="J53" s="97"/>
    </row>
    <row r="54" spans="1:10" ht="12.75">
      <c r="A54" s="19">
        <v>49</v>
      </c>
      <c r="B54" s="19" t="s">
        <v>408</v>
      </c>
      <c r="C54" s="91" t="s">
        <v>23</v>
      </c>
      <c r="D54" s="20">
        <v>240</v>
      </c>
      <c r="E54" s="56"/>
      <c r="F54" s="22">
        <f t="shared" si="0"/>
        <v>0</v>
      </c>
      <c r="G54" s="23"/>
      <c r="H54" s="24">
        <f t="shared" si="1"/>
        <v>0</v>
      </c>
      <c r="I54" s="80">
        <f t="shared" si="2"/>
        <v>0</v>
      </c>
      <c r="J54" s="97"/>
    </row>
    <row r="55" spans="1:10" ht="12.75">
      <c r="A55" s="19">
        <v>50</v>
      </c>
      <c r="B55" s="19" t="s">
        <v>409</v>
      </c>
      <c r="C55" s="91" t="s">
        <v>23</v>
      </c>
      <c r="D55" s="20">
        <v>20</v>
      </c>
      <c r="E55" s="56"/>
      <c r="F55" s="22">
        <f t="shared" si="0"/>
        <v>0</v>
      </c>
      <c r="G55" s="23"/>
      <c r="H55" s="24">
        <f t="shared" si="1"/>
        <v>0</v>
      </c>
      <c r="I55" s="80">
        <f t="shared" si="2"/>
        <v>0</v>
      </c>
      <c r="J55" s="97"/>
    </row>
    <row r="56" spans="1:10" ht="12.75">
      <c r="A56" s="19">
        <v>51</v>
      </c>
      <c r="B56" s="19" t="s">
        <v>410</v>
      </c>
      <c r="C56" s="91" t="s">
        <v>23</v>
      </c>
      <c r="D56" s="20">
        <v>6</v>
      </c>
      <c r="E56" s="56"/>
      <c r="F56" s="22">
        <f t="shared" si="0"/>
        <v>0</v>
      </c>
      <c r="G56" s="23"/>
      <c r="H56" s="24">
        <f t="shared" si="1"/>
        <v>0</v>
      </c>
      <c r="I56" s="80">
        <f t="shared" si="2"/>
        <v>0</v>
      </c>
      <c r="J56" s="97"/>
    </row>
    <row r="57" spans="1:10" ht="12.75">
      <c r="A57" s="19">
        <v>52</v>
      </c>
      <c r="B57" s="19" t="s">
        <v>411</v>
      </c>
      <c r="C57" s="91" t="s">
        <v>23</v>
      </c>
      <c r="D57" s="20">
        <v>120</v>
      </c>
      <c r="E57" s="56"/>
      <c r="F57" s="22">
        <f t="shared" si="0"/>
        <v>0</v>
      </c>
      <c r="G57" s="23"/>
      <c r="H57" s="24">
        <f t="shared" si="1"/>
        <v>0</v>
      </c>
      <c r="I57" s="80">
        <f t="shared" si="2"/>
        <v>0</v>
      </c>
      <c r="J57" s="97"/>
    </row>
    <row r="58" spans="1:10" ht="12.75">
      <c r="A58" s="19">
        <v>53</v>
      </c>
      <c r="B58" s="19" t="s">
        <v>412</v>
      </c>
      <c r="C58" s="91" t="s">
        <v>23</v>
      </c>
      <c r="D58" s="20">
        <v>12</v>
      </c>
      <c r="E58" s="56"/>
      <c r="F58" s="22">
        <f t="shared" si="0"/>
        <v>0</v>
      </c>
      <c r="G58" s="23"/>
      <c r="H58" s="24">
        <f t="shared" si="1"/>
        <v>0</v>
      </c>
      <c r="I58" s="80">
        <f t="shared" si="2"/>
        <v>0</v>
      </c>
      <c r="J58" s="97"/>
    </row>
    <row r="59" spans="1:10" ht="12.75">
      <c r="A59" s="19">
        <v>54</v>
      </c>
      <c r="B59" s="19" t="s">
        <v>413</v>
      </c>
      <c r="C59" s="91" t="s">
        <v>23</v>
      </c>
      <c r="D59" s="20">
        <v>12</v>
      </c>
      <c r="E59" s="56"/>
      <c r="F59" s="22">
        <f t="shared" si="0"/>
        <v>0</v>
      </c>
      <c r="G59" s="23"/>
      <c r="H59" s="24">
        <f t="shared" si="1"/>
        <v>0</v>
      </c>
      <c r="I59" s="80">
        <f t="shared" si="2"/>
        <v>0</v>
      </c>
      <c r="J59" s="97"/>
    </row>
    <row r="60" spans="1:10" ht="12.75">
      <c r="A60" s="19">
        <v>55</v>
      </c>
      <c r="B60" s="19" t="s">
        <v>414</v>
      </c>
      <c r="C60" s="91" t="s">
        <v>23</v>
      </c>
      <c r="D60" s="20">
        <v>6</v>
      </c>
      <c r="E60" s="56"/>
      <c r="F60" s="22">
        <f t="shared" si="0"/>
        <v>0</v>
      </c>
      <c r="G60" s="23"/>
      <c r="H60" s="24">
        <f t="shared" si="1"/>
        <v>0</v>
      </c>
      <c r="I60" s="80">
        <f t="shared" si="2"/>
        <v>0</v>
      </c>
      <c r="J60" s="97"/>
    </row>
    <row r="61" spans="1:10" ht="12.75">
      <c r="A61" s="19">
        <v>56</v>
      </c>
      <c r="B61" s="19" t="s">
        <v>415</v>
      </c>
      <c r="C61" s="91" t="s">
        <v>23</v>
      </c>
      <c r="D61" s="20">
        <v>6</v>
      </c>
      <c r="E61" s="61"/>
      <c r="F61" s="22">
        <f t="shared" si="0"/>
        <v>0</v>
      </c>
      <c r="G61" s="23"/>
      <c r="H61" s="24">
        <f t="shared" si="1"/>
        <v>0</v>
      </c>
      <c r="I61" s="80">
        <f t="shared" si="2"/>
        <v>0</v>
      </c>
      <c r="J61" s="97"/>
    </row>
    <row r="62" spans="1:10" ht="12.75">
      <c r="A62" s="19">
        <v>57</v>
      </c>
      <c r="B62" s="19" t="s">
        <v>416</v>
      </c>
      <c r="C62" s="91" t="s">
        <v>23</v>
      </c>
      <c r="D62" s="20">
        <v>60</v>
      </c>
      <c r="E62" s="56"/>
      <c r="F62" s="22">
        <f t="shared" si="0"/>
        <v>0</v>
      </c>
      <c r="G62" s="23"/>
      <c r="H62" s="24">
        <f t="shared" si="1"/>
        <v>0</v>
      </c>
      <c r="I62" s="80">
        <f t="shared" si="2"/>
        <v>0</v>
      </c>
      <c r="J62" s="97"/>
    </row>
    <row r="63" spans="1:10" ht="12.75">
      <c r="A63" s="19">
        <v>58</v>
      </c>
      <c r="B63" s="19" t="s">
        <v>417</v>
      </c>
      <c r="C63" s="91" t="s">
        <v>23</v>
      </c>
      <c r="D63" s="20">
        <v>60</v>
      </c>
      <c r="E63" s="56"/>
      <c r="F63" s="22">
        <f t="shared" si="0"/>
        <v>0</v>
      </c>
      <c r="G63" s="23"/>
      <c r="H63" s="24">
        <f t="shared" si="1"/>
        <v>0</v>
      </c>
      <c r="I63" s="80">
        <f t="shared" si="2"/>
        <v>0</v>
      </c>
      <c r="J63" s="97"/>
    </row>
    <row r="64" spans="1:10" ht="12.75">
      <c r="A64" s="19">
        <v>59</v>
      </c>
      <c r="B64" s="19" t="s">
        <v>418</v>
      </c>
      <c r="C64" s="91" t="s">
        <v>23</v>
      </c>
      <c r="D64" s="20">
        <v>24</v>
      </c>
      <c r="E64" s="56"/>
      <c r="F64" s="22">
        <f t="shared" si="0"/>
        <v>0</v>
      </c>
      <c r="G64" s="23"/>
      <c r="H64" s="24">
        <f t="shared" si="1"/>
        <v>0</v>
      </c>
      <c r="I64" s="80">
        <f t="shared" si="2"/>
        <v>0</v>
      </c>
      <c r="J64" s="97"/>
    </row>
    <row r="65" spans="1:10" ht="12.75">
      <c r="A65" s="19">
        <v>60</v>
      </c>
      <c r="B65" s="19" t="s">
        <v>419</v>
      </c>
      <c r="C65" s="91" t="s">
        <v>23</v>
      </c>
      <c r="D65" s="20">
        <v>60</v>
      </c>
      <c r="E65" s="56"/>
      <c r="F65" s="22">
        <f t="shared" si="0"/>
        <v>0</v>
      </c>
      <c r="G65" s="23"/>
      <c r="H65" s="24">
        <f t="shared" si="1"/>
        <v>0</v>
      </c>
      <c r="I65" s="80">
        <f t="shared" si="2"/>
        <v>0</v>
      </c>
      <c r="J65" s="97"/>
    </row>
    <row r="66" spans="1:10" ht="12.75">
      <c r="A66" s="19">
        <v>61</v>
      </c>
      <c r="B66" s="19" t="s">
        <v>420</v>
      </c>
      <c r="C66" s="91" t="s">
        <v>23</v>
      </c>
      <c r="D66" s="20">
        <v>240</v>
      </c>
      <c r="E66" s="56"/>
      <c r="F66" s="22">
        <f t="shared" si="0"/>
        <v>0</v>
      </c>
      <c r="G66" s="23"/>
      <c r="H66" s="24">
        <f t="shared" si="1"/>
        <v>0</v>
      </c>
      <c r="I66" s="80">
        <f t="shared" si="2"/>
        <v>0</v>
      </c>
      <c r="J66" s="97"/>
    </row>
    <row r="67" spans="1:10" ht="12.75">
      <c r="A67" s="19">
        <v>62</v>
      </c>
      <c r="B67" s="19" t="s">
        <v>421</v>
      </c>
      <c r="C67" s="91" t="s">
        <v>23</v>
      </c>
      <c r="D67" s="20">
        <v>120</v>
      </c>
      <c r="E67" s="56"/>
      <c r="F67" s="22">
        <f t="shared" si="0"/>
        <v>0</v>
      </c>
      <c r="G67" s="23"/>
      <c r="H67" s="24">
        <f t="shared" si="1"/>
        <v>0</v>
      </c>
      <c r="I67" s="80">
        <f t="shared" si="2"/>
        <v>0</v>
      </c>
      <c r="J67" s="97"/>
    </row>
    <row r="68" spans="1:10" ht="12.75">
      <c r="A68" s="19">
        <v>63</v>
      </c>
      <c r="B68" s="19" t="s">
        <v>422</v>
      </c>
      <c r="C68" s="91" t="s">
        <v>23</v>
      </c>
      <c r="D68" s="20">
        <v>40</v>
      </c>
      <c r="E68" s="56"/>
      <c r="F68" s="22">
        <f t="shared" si="0"/>
        <v>0</v>
      </c>
      <c r="G68" s="23"/>
      <c r="H68" s="24">
        <f t="shared" si="1"/>
        <v>0</v>
      </c>
      <c r="I68" s="80">
        <f t="shared" si="2"/>
        <v>0</v>
      </c>
      <c r="J68" s="97"/>
    </row>
    <row r="69" spans="1:10" ht="12.75">
      <c r="A69" s="19">
        <v>64</v>
      </c>
      <c r="B69" s="19" t="s">
        <v>423</v>
      </c>
      <c r="C69" s="91" t="s">
        <v>23</v>
      </c>
      <c r="D69" s="20">
        <v>24</v>
      </c>
      <c r="E69" s="56"/>
      <c r="F69" s="22">
        <f t="shared" si="0"/>
        <v>0</v>
      </c>
      <c r="G69" s="23"/>
      <c r="H69" s="24">
        <f t="shared" si="1"/>
        <v>0</v>
      </c>
      <c r="I69" s="80">
        <f t="shared" si="2"/>
        <v>0</v>
      </c>
      <c r="J69" s="97"/>
    </row>
    <row r="70" spans="1:10" ht="12.75">
      <c r="A70" s="19">
        <v>65</v>
      </c>
      <c r="B70" s="19" t="s">
        <v>424</v>
      </c>
      <c r="C70" s="91" t="s">
        <v>23</v>
      </c>
      <c r="D70" s="20">
        <v>2</v>
      </c>
      <c r="E70" s="61"/>
      <c r="F70" s="22">
        <f aca="true" t="shared" si="3" ref="F70:F133">D70*E70</f>
        <v>0</v>
      </c>
      <c r="G70" s="23"/>
      <c r="H70" s="24">
        <f t="shared" si="1"/>
        <v>0</v>
      </c>
      <c r="I70" s="80">
        <f t="shared" si="2"/>
        <v>0</v>
      </c>
      <c r="J70" s="97"/>
    </row>
    <row r="71" spans="1:10" ht="12.75">
      <c r="A71" s="19">
        <v>66</v>
      </c>
      <c r="B71" s="19" t="s">
        <v>425</v>
      </c>
      <c r="C71" s="91" t="s">
        <v>23</v>
      </c>
      <c r="D71" s="20">
        <v>10</v>
      </c>
      <c r="E71" s="56"/>
      <c r="F71" s="22">
        <f t="shared" si="3"/>
        <v>0</v>
      </c>
      <c r="G71" s="23"/>
      <c r="H71" s="24">
        <f aca="true" t="shared" si="4" ref="H71:H134">F71*G71</f>
        <v>0</v>
      </c>
      <c r="I71" s="80">
        <f aca="true" t="shared" si="5" ref="I71:I134">F71+H71</f>
        <v>0</v>
      </c>
      <c r="J71" s="97"/>
    </row>
    <row r="72" spans="1:10" ht="12.75">
      <c r="A72" s="19">
        <v>67</v>
      </c>
      <c r="B72" s="19" t="s">
        <v>426</v>
      </c>
      <c r="C72" s="91" t="s">
        <v>23</v>
      </c>
      <c r="D72" s="20">
        <v>150</v>
      </c>
      <c r="E72" s="56"/>
      <c r="F72" s="22">
        <f t="shared" si="3"/>
        <v>0</v>
      </c>
      <c r="G72" s="23"/>
      <c r="H72" s="24">
        <f t="shared" si="4"/>
        <v>0</v>
      </c>
      <c r="I72" s="80">
        <f t="shared" si="5"/>
        <v>0</v>
      </c>
      <c r="J72" s="97"/>
    </row>
    <row r="73" spans="1:10" ht="12.75">
      <c r="A73" s="19">
        <v>68</v>
      </c>
      <c r="B73" s="19" t="s">
        <v>427</v>
      </c>
      <c r="C73" s="91" t="s">
        <v>23</v>
      </c>
      <c r="D73" s="20">
        <v>300</v>
      </c>
      <c r="E73" s="56"/>
      <c r="F73" s="22">
        <f t="shared" si="3"/>
        <v>0</v>
      </c>
      <c r="G73" s="23"/>
      <c r="H73" s="24">
        <f t="shared" si="4"/>
        <v>0</v>
      </c>
      <c r="I73" s="80">
        <f t="shared" si="5"/>
        <v>0</v>
      </c>
      <c r="J73" s="97"/>
    </row>
    <row r="74" spans="1:10" ht="12.75">
      <c r="A74" s="19">
        <v>69</v>
      </c>
      <c r="B74" s="19" t="s">
        <v>428</v>
      </c>
      <c r="C74" s="91" t="s">
        <v>23</v>
      </c>
      <c r="D74" s="20">
        <v>120</v>
      </c>
      <c r="E74" s="56"/>
      <c r="F74" s="22">
        <f t="shared" si="3"/>
        <v>0</v>
      </c>
      <c r="G74" s="23"/>
      <c r="H74" s="24">
        <f t="shared" si="4"/>
        <v>0</v>
      </c>
      <c r="I74" s="80">
        <f t="shared" si="5"/>
        <v>0</v>
      </c>
      <c r="J74" s="97"/>
    </row>
    <row r="75" spans="1:10" ht="12.75">
      <c r="A75" s="19">
        <v>70</v>
      </c>
      <c r="B75" s="19" t="s">
        <v>429</v>
      </c>
      <c r="C75" s="91" t="s">
        <v>23</v>
      </c>
      <c r="D75" s="20">
        <v>30</v>
      </c>
      <c r="E75" s="61"/>
      <c r="F75" s="22">
        <f t="shared" si="3"/>
        <v>0</v>
      </c>
      <c r="G75" s="23"/>
      <c r="H75" s="24">
        <f t="shared" si="4"/>
        <v>0</v>
      </c>
      <c r="I75" s="80">
        <f t="shared" si="5"/>
        <v>0</v>
      </c>
      <c r="J75" s="97"/>
    </row>
    <row r="76" spans="1:10" ht="12.75">
      <c r="A76" s="19">
        <v>71</v>
      </c>
      <c r="B76" s="19" t="s">
        <v>430</v>
      </c>
      <c r="C76" s="91" t="s">
        <v>23</v>
      </c>
      <c r="D76" s="20">
        <v>36</v>
      </c>
      <c r="E76" s="61"/>
      <c r="F76" s="22">
        <f t="shared" si="3"/>
        <v>0</v>
      </c>
      <c r="G76" s="23"/>
      <c r="H76" s="24">
        <f t="shared" si="4"/>
        <v>0</v>
      </c>
      <c r="I76" s="80">
        <f t="shared" si="5"/>
        <v>0</v>
      </c>
      <c r="J76" s="97"/>
    </row>
    <row r="77" spans="1:10" ht="12.75">
      <c r="A77" s="19">
        <v>72</v>
      </c>
      <c r="B77" s="19" t="s">
        <v>431</v>
      </c>
      <c r="C77" s="91" t="s">
        <v>23</v>
      </c>
      <c r="D77" s="20">
        <v>30</v>
      </c>
      <c r="E77" s="56"/>
      <c r="F77" s="22">
        <f t="shared" si="3"/>
        <v>0</v>
      </c>
      <c r="G77" s="23"/>
      <c r="H77" s="24">
        <f t="shared" si="4"/>
        <v>0</v>
      </c>
      <c r="I77" s="80">
        <f t="shared" si="5"/>
        <v>0</v>
      </c>
      <c r="J77" s="97"/>
    </row>
    <row r="78" spans="1:10" ht="12.75">
      <c r="A78" s="19">
        <v>73</v>
      </c>
      <c r="B78" s="19" t="s">
        <v>432</v>
      </c>
      <c r="C78" s="91" t="s">
        <v>23</v>
      </c>
      <c r="D78" s="20">
        <v>60</v>
      </c>
      <c r="E78" s="56"/>
      <c r="F78" s="22">
        <f t="shared" si="3"/>
        <v>0</v>
      </c>
      <c r="G78" s="23"/>
      <c r="H78" s="24">
        <f t="shared" si="4"/>
        <v>0</v>
      </c>
      <c r="I78" s="80">
        <f t="shared" si="5"/>
        <v>0</v>
      </c>
      <c r="J78" s="97"/>
    </row>
    <row r="79" spans="1:10" ht="12.75">
      <c r="A79" s="19">
        <v>74</v>
      </c>
      <c r="B79" s="19" t="s">
        <v>433</v>
      </c>
      <c r="C79" s="91" t="s">
        <v>23</v>
      </c>
      <c r="D79" s="20">
        <v>60</v>
      </c>
      <c r="E79" s="56"/>
      <c r="F79" s="22">
        <f t="shared" si="3"/>
        <v>0</v>
      </c>
      <c r="G79" s="23"/>
      <c r="H79" s="24">
        <f t="shared" si="4"/>
        <v>0</v>
      </c>
      <c r="I79" s="80">
        <f t="shared" si="5"/>
        <v>0</v>
      </c>
      <c r="J79" s="97"/>
    </row>
    <row r="80" spans="1:10" ht="12.75">
      <c r="A80" s="19">
        <v>75</v>
      </c>
      <c r="B80" s="19" t="s">
        <v>434</v>
      </c>
      <c r="C80" s="91" t="s">
        <v>23</v>
      </c>
      <c r="D80" s="20">
        <v>30</v>
      </c>
      <c r="E80" s="56"/>
      <c r="F80" s="22">
        <f t="shared" si="3"/>
        <v>0</v>
      </c>
      <c r="G80" s="23"/>
      <c r="H80" s="24">
        <f t="shared" si="4"/>
        <v>0</v>
      </c>
      <c r="I80" s="80">
        <f t="shared" si="5"/>
        <v>0</v>
      </c>
      <c r="J80" s="97"/>
    </row>
    <row r="81" spans="1:10" ht="12.75">
      <c r="A81" s="19">
        <v>76</v>
      </c>
      <c r="B81" s="19" t="s">
        <v>435</v>
      </c>
      <c r="C81" s="91" t="s">
        <v>23</v>
      </c>
      <c r="D81" s="20">
        <v>24</v>
      </c>
      <c r="E81" s="56"/>
      <c r="F81" s="22">
        <f t="shared" si="3"/>
        <v>0</v>
      </c>
      <c r="G81" s="23"/>
      <c r="H81" s="24">
        <f t="shared" si="4"/>
        <v>0</v>
      </c>
      <c r="I81" s="80">
        <f t="shared" si="5"/>
        <v>0</v>
      </c>
      <c r="J81" s="97"/>
    </row>
    <row r="82" spans="1:10" ht="12.75">
      <c r="A82" s="19">
        <v>77</v>
      </c>
      <c r="B82" s="19" t="s">
        <v>436</v>
      </c>
      <c r="C82" s="91" t="s">
        <v>23</v>
      </c>
      <c r="D82" s="20">
        <v>24</v>
      </c>
      <c r="E82" s="56"/>
      <c r="F82" s="22">
        <f t="shared" si="3"/>
        <v>0</v>
      </c>
      <c r="G82" s="23"/>
      <c r="H82" s="24">
        <f t="shared" si="4"/>
        <v>0</v>
      </c>
      <c r="I82" s="80">
        <f t="shared" si="5"/>
        <v>0</v>
      </c>
      <c r="J82" s="97"/>
    </row>
    <row r="83" spans="1:10" ht="12.75">
      <c r="A83" s="19">
        <v>78</v>
      </c>
      <c r="B83" s="19" t="s">
        <v>437</v>
      </c>
      <c r="C83" s="91" t="s">
        <v>23</v>
      </c>
      <c r="D83" s="20">
        <v>24</v>
      </c>
      <c r="E83" s="56"/>
      <c r="F83" s="22">
        <f t="shared" si="3"/>
        <v>0</v>
      </c>
      <c r="G83" s="23"/>
      <c r="H83" s="24">
        <f t="shared" si="4"/>
        <v>0</v>
      </c>
      <c r="I83" s="80">
        <f t="shared" si="5"/>
        <v>0</v>
      </c>
      <c r="J83" s="97"/>
    </row>
    <row r="84" spans="1:10" ht="12.75">
      <c r="A84" s="19">
        <v>79</v>
      </c>
      <c r="B84" s="19" t="s">
        <v>438</v>
      </c>
      <c r="C84" s="91" t="s">
        <v>23</v>
      </c>
      <c r="D84" s="20">
        <v>12</v>
      </c>
      <c r="E84" s="56"/>
      <c r="F84" s="22">
        <f t="shared" si="3"/>
        <v>0</v>
      </c>
      <c r="G84" s="23"/>
      <c r="H84" s="24">
        <f t="shared" si="4"/>
        <v>0</v>
      </c>
      <c r="I84" s="80">
        <f t="shared" si="5"/>
        <v>0</v>
      </c>
      <c r="J84" s="97"/>
    </row>
    <row r="85" spans="1:10" ht="12.75">
      <c r="A85" s="19">
        <v>80</v>
      </c>
      <c r="B85" s="19" t="s">
        <v>439</v>
      </c>
      <c r="C85" s="91" t="s">
        <v>23</v>
      </c>
      <c r="D85" s="20">
        <v>12</v>
      </c>
      <c r="E85" s="56"/>
      <c r="F85" s="22">
        <f t="shared" si="3"/>
        <v>0</v>
      </c>
      <c r="G85" s="23"/>
      <c r="H85" s="24">
        <f t="shared" si="4"/>
        <v>0</v>
      </c>
      <c r="I85" s="80">
        <f t="shared" si="5"/>
        <v>0</v>
      </c>
      <c r="J85" s="97"/>
    </row>
    <row r="86" spans="1:10" ht="12.75">
      <c r="A86" s="19">
        <v>81</v>
      </c>
      <c r="B86" s="19" t="s">
        <v>440</v>
      </c>
      <c r="C86" s="91" t="s">
        <v>23</v>
      </c>
      <c r="D86" s="20">
        <v>24</v>
      </c>
      <c r="E86" s="56"/>
      <c r="F86" s="22">
        <f t="shared" si="3"/>
        <v>0</v>
      </c>
      <c r="G86" s="23"/>
      <c r="H86" s="24">
        <f t="shared" si="4"/>
        <v>0</v>
      </c>
      <c r="I86" s="80">
        <f t="shared" si="5"/>
        <v>0</v>
      </c>
      <c r="J86" s="97"/>
    </row>
    <row r="87" spans="1:10" ht="12.75">
      <c r="A87" s="19">
        <v>82</v>
      </c>
      <c r="B87" s="19" t="s">
        <v>441</v>
      </c>
      <c r="C87" s="91" t="s">
        <v>23</v>
      </c>
      <c r="D87" s="20">
        <v>120</v>
      </c>
      <c r="E87" s="56"/>
      <c r="F87" s="22">
        <f t="shared" si="3"/>
        <v>0</v>
      </c>
      <c r="G87" s="23"/>
      <c r="H87" s="24">
        <f t="shared" si="4"/>
        <v>0</v>
      </c>
      <c r="I87" s="80">
        <f t="shared" si="5"/>
        <v>0</v>
      </c>
      <c r="J87" s="97"/>
    </row>
    <row r="88" spans="1:10" ht="12.75">
      <c r="A88" s="19">
        <v>83</v>
      </c>
      <c r="B88" s="19" t="s">
        <v>442</v>
      </c>
      <c r="C88" s="91" t="s">
        <v>23</v>
      </c>
      <c r="D88" s="20">
        <v>24</v>
      </c>
      <c r="E88" s="61"/>
      <c r="F88" s="22">
        <f t="shared" si="3"/>
        <v>0</v>
      </c>
      <c r="G88" s="23"/>
      <c r="H88" s="24">
        <f t="shared" si="4"/>
        <v>0</v>
      </c>
      <c r="I88" s="80">
        <f t="shared" si="5"/>
        <v>0</v>
      </c>
      <c r="J88" s="97"/>
    </row>
    <row r="89" spans="1:10" ht="12.75">
      <c r="A89" s="19">
        <v>84</v>
      </c>
      <c r="B89" s="19" t="s">
        <v>443</v>
      </c>
      <c r="C89" s="91" t="s">
        <v>23</v>
      </c>
      <c r="D89" s="20">
        <v>120</v>
      </c>
      <c r="E89" s="56"/>
      <c r="F89" s="22">
        <f t="shared" si="3"/>
        <v>0</v>
      </c>
      <c r="G89" s="23"/>
      <c r="H89" s="24">
        <f t="shared" si="4"/>
        <v>0</v>
      </c>
      <c r="I89" s="80">
        <f t="shared" si="5"/>
        <v>0</v>
      </c>
      <c r="J89" s="97"/>
    </row>
    <row r="90" spans="1:10" ht="12.75">
      <c r="A90" s="19">
        <v>85</v>
      </c>
      <c r="B90" s="19" t="s">
        <v>444</v>
      </c>
      <c r="C90" s="91" t="s">
        <v>23</v>
      </c>
      <c r="D90" s="20">
        <v>24</v>
      </c>
      <c r="E90" s="56"/>
      <c r="F90" s="22">
        <f t="shared" si="3"/>
        <v>0</v>
      </c>
      <c r="G90" s="23"/>
      <c r="H90" s="24">
        <f t="shared" si="4"/>
        <v>0</v>
      </c>
      <c r="I90" s="80">
        <f t="shared" si="5"/>
        <v>0</v>
      </c>
      <c r="J90" s="97"/>
    </row>
    <row r="91" spans="1:10" ht="12.75">
      <c r="A91" s="19">
        <v>86</v>
      </c>
      <c r="B91" s="19" t="s">
        <v>445</v>
      </c>
      <c r="C91" s="91" t="s">
        <v>23</v>
      </c>
      <c r="D91" s="20">
        <v>2</v>
      </c>
      <c r="E91" s="56"/>
      <c r="F91" s="22">
        <f t="shared" si="3"/>
        <v>0</v>
      </c>
      <c r="G91" s="23"/>
      <c r="H91" s="24">
        <f t="shared" si="4"/>
        <v>0</v>
      </c>
      <c r="I91" s="80">
        <f t="shared" si="5"/>
        <v>0</v>
      </c>
      <c r="J91" s="97"/>
    </row>
    <row r="92" spans="1:10" ht="12.75">
      <c r="A92" s="19">
        <v>87</v>
      </c>
      <c r="B92" s="19" t="s">
        <v>446</v>
      </c>
      <c r="C92" s="91" t="s">
        <v>23</v>
      </c>
      <c r="D92" s="20">
        <v>100</v>
      </c>
      <c r="E92" s="56"/>
      <c r="F92" s="22">
        <f t="shared" si="3"/>
        <v>0</v>
      </c>
      <c r="G92" s="23"/>
      <c r="H92" s="24">
        <f t="shared" si="4"/>
        <v>0</v>
      </c>
      <c r="I92" s="80">
        <f t="shared" si="5"/>
        <v>0</v>
      </c>
      <c r="J92" s="97"/>
    </row>
    <row r="93" spans="1:10" ht="12.75">
      <c r="A93" s="19">
        <v>88</v>
      </c>
      <c r="B93" s="19" t="s">
        <v>447</v>
      </c>
      <c r="C93" s="91" t="s">
        <v>23</v>
      </c>
      <c r="D93" s="20">
        <v>10</v>
      </c>
      <c r="E93" s="56"/>
      <c r="F93" s="22">
        <f t="shared" si="3"/>
        <v>0</v>
      </c>
      <c r="G93" s="23"/>
      <c r="H93" s="24">
        <f t="shared" si="4"/>
        <v>0</v>
      </c>
      <c r="I93" s="80">
        <f t="shared" si="5"/>
        <v>0</v>
      </c>
      <c r="J93" s="97"/>
    </row>
    <row r="94" spans="1:10" ht="12.75">
      <c r="A94" s="19">
        <v>89</v>
      </c>
      <c r="B94" s="19" t="s">
        <v>448</v>
      </c>
      <c r="C94" s="91" t="s">
        <v>23</v>
      </c>
      <c r="D94" s="20">
        <v>12</v>
      </c>
      <c r="E94" s="56"/>
      <c r="F94" s="22">
        <f t="shared" si="3"/>
        <v>0</v>
      </c>
      <c r="G94" s="23"/>
      <c r="H94" s="24">
        <f t="shared" si="4"/>
        <v>0</v>
      </c>
      <c r="I94" s="80">
        <f t="shared" si="5"/>
        <v>0</v>
      </c>
      <c r="J94" s="97"/>
    </row>
    <row r="95" spans="1:10" ht="12.75">
      <c r="A95" s="19">
        <v>90</v>
      </c>
      <c r="B95" s="19" t="s">
        <v>449</v>
      </c>
      <c r="C95" s="91" t="s">
        <v>23</v>
      </c>
      <c r="D95" s="20">
        <v>30</v>
      </c>
      <c r="E95" s="61"/>
      <c r="F95" s="22">
        <f t="shared" si="3"/>
        <v>0</v>
      </c>
      <c r="G95" s="23"/>
      <c r="H95" s="24">
        <f t="shared" si="4"/>
        <v>0</v>
      </c>
      <c r="I95" s="80">
        <f t="shared" si="5"/>
        <v>0</v>
      </c>
      <c r="J95" s="97"/>
    </row>
    <row r="96" spans="1:10" ht="12.75">
      <c r="A96" s="19">
        <v>91</v>
      </c>
      <c r="B96" s="19" t="s">
        <v>450</v>
      </c>
      <c r="C96" s="91" t="s">
        <v>23</v>
      </c>
      <c r="D96" s="20">
        <v>30</v>
      </c>
      <c r="E96" s="56"/>
      <c r="F96" s="22">
        <f t="shared" si="3"/>
        <v>0</v>
      </c>
      <c r="G96" s="23"/>
      <c r="H96" s="24">
        <f t="shared" si="4"/>
        <v>0</v>
      </c>
      <c r="I96" s="80">
        <f t="shared" si="5"/>
        <v>0</v>
      </c>
      <c r="J96" s="97"/>
    </row>
    <row r="97" spans="1:10" ht="12.75">
      <c r="A97" s="19">
        <v>92</v>
      </c>
      <c r="B97" s="19" t="s">
        <v>451</v>
      </c>
      <c r="C97" s="91" t="s">
        <v>23</v>
      </c>
      <c r="D97" s="20">
        <v>6</v>
      </c>
      <c r="E97" s="56"/>
      <c r="F97" s="22">
        <f t="shared" si="3"/>
        <v>0</v>
      </c>
      <c r="G97" s="23"/>
      <c r="H97" s="24">
        <f t="shared" si="4"/>
        <v>0</v>
      </c>
      <c r="I97" s="80">
        <f t="shared" si="5"/>
        <v>0</v>
      </c>
      <c r="J97" s="97"/>
    </row>
    <row r="98" spans="1:10" ht="12.75">
      <c r="A98" s="19">
        <v>93</v>
      </c>
      <c r="B98" s="19" t="s">
        <v>452</v>
      </c>
      <c r="C98" s="91" t="s">
        <v>23</v>
      </c>
      <c r="D98" s="20">
        <v>6</v>
      </c>
      <c r="E98" s="56"/>
      <c r="F98" s="22">
        <f t="shared" si="3"/>
        <v>0</v>
      </c>
      <c r="G98" s="23"/>
      <c r="H98" s="24">
        <f t="shared" si="4"/>
        <v>0</v>
      </c>
      <c r="I98" s="80">
        <f t="shared" si="5"/>
        <v>0</v>
      </c>
      <c r="J98" s="97"/>
    </row>
    <row r="99" spans="1:10" ht="12.75">
      <c r="A99" s="19">
        <v>94</v>
      </c>
      <c r="B99" s="19" t="s">
        <v>453</v>
      </c>
      <c r="C99" s="91" t="s">
        <v>23</v>
      </c>
      <c r="D99" s="20">
        <v>1</v>
      </c>
      <c r="E99" s="61"/>
      <c r="F99" s="22">
        <f t="shared" si="3"/>
        <v>0</v>
      </c>
      <c r="G99" s="23"/>
      <c r="H99" s="24">
        <f t="shared" si="4"/>
        <v>0</v>
      </c>
      <c r="I99" s="80">
        <f t="shared" si="5"/>
        <v>0</v>
      </c>
      <c r="J99" s="97"/>
    </row>
    <row r="100" spans="1:10" ht="12.75">
      <c r="A100" s="19">
        <v>95</v>
      </c>
      <c r="B100" s="89" t="s">
        <v>454</v>
      </c>
      <c r="C100" s="91" t="s">
        <v>23</v>
      </c>
      <c r="D100" s="20">
        <v>60</v>
      </c>
      <c r="E100" s="56"/>
      <c r="F100" s="22">
        <f t="shared" si="3"/>
        <v>0</v>
      </c>
      <c r="G100" s="23"/>
      <c r="H100" s="24">
        <f t="shared" si="4"/>
        <v>0</v>
      </c>
      <c r="I100" s="80">
        <f t="shared" si="5"/>
        <v>0</v>
      </c>
      <c r="J100" s="97"/>
    </row>
    <row r="101" spans="1:10" ht="12.75">
      <c r="A101" s="19">
        <v>96</v>
      </c>
      <c r="B101" s="19" t="s">
        <v>455</v>
      </c>
      <c r="C101" s="91" t="s">
        <v>23</v>
      </c>
      <c r="D101" s="20">
        <v>30</v>
      </c>
      <c r="E101" s="56"/>
      <c r="F101" s="22">
        <f t="shared" si="3"/>
        <v>0</v>
      </c>
      <c r="G101" s="23"/>
      <c r="H101" s="24">
        <f t="shared" si="4"/>
        <v>0</v>
      </c>
      <c r="I101" s="80">
        <f t="shared" si="5"/>
        <v>0</v>
      </c>
      <c r="J101" s="97"/>
    </row>
    <row r="102" spans="1:10" ht="12.75">
      <c r="A102" s="19">
        <v>97</v>
      </c>
      <c r="B102" s="19" t="s">
        <v>456</v>
      </c>
      <c r="C102" s="91" t="s">
        <v>457</v>
      </c>
      <c r="D102" s="20">
        <v>10</v>
      </c>
      <c r="E102" s="56"/>
      <c r="F102" s="22">
        <f t="shared" si="3"/>
        <v>0</v>
      </c>
      <c r="G102" s="23"/>
      <c r="H102" s="24">
        <f t="shared" si="4"/>
        <v>0</v>
      </c>
      <c r="I102" s="80">
        <f t="shared" si="5"/>
        <v>0</v>
      </c>
      <c r="J102" s="97"/>
    </row>
    <row r="103" spans="1:10" ht="12.75">
      <c r="A103" s="19">
        <v>98</v>
      </c>
      <c r="B103" s="19" t="s">
        <v>458</v>
      </c>
      <c r="C103" s="91" t="s">
        <v>457</v>
      </c>
      <c r="D103" s="20">
        <v>6</v>
      </c>
      <c r="E103" s="56"/>
      <c r="F103" s="22">
        <f t="shared" si="3"/>
        <v>0</v>
      </c>
      <c r="G103" s="23"/>
      <c r="H103" s="24">
        <f t="shared" si="4"/>
        <v>0</v>
      </c>
      <c r="I103" s="80">
        <f t="shared" si="5"/>
        <v>0</v>
      </c>
      <c r="J103" s="97"/>
    </row>
    <row r="104" spans="1:10" ht="12.75">
      <c r="A104" s="19">
        <v>99</v>
      </c>
      <c r="B104" s="19" t="s">
        <v>459</v>
      </c>
      <c r="C104" s="91" t="s">
        <v>23</v>
      </c>
      <c r="D104" s="20">
        <v>60</v>
      </c>
      <c r="E104" s="56"/>
      <c r="F104" s="22">
        <f t="shared" si="3"/>
        <v>0</v>
      </c>
      <c r="G104" s="23"/>
      <c r="H104" s="24">
        <f t="shared" si="4"/>
        <v>0</v>
      </c>
      <c r="I104" s="80">
        <f t="shared" si="5"/>
        <v>0</v>
      </c>
      <c r="J104" s="97"/>
    </row>
    <row r="105" spans="1:10" ht="12.75">
      <c r="A105" s="19">
        <v>100</v>
      </c>
      <c r="B105" s="19" t="s">
        <v>460</v>
      </c>
      <c r="C105" s="91" t="s">
        <v>23</v>
      </c>
      <c r="D105" s="20">
        <v>60</v>
      </c>
      <c r="E105" s="56"/>
      <c r="F105" s="22">
        <f t="shared" si="3"/>
        <v>0</v>
      </c>
      <c r="G105" s="23"/>
      <c r="H105" s="24">
        <f t="shared" si="4"/>
        <v>0</v>
      </c>
      <c r="I105" s="80">
        <f t="shared" si="5"/>
        <v>0</v>
      </c>
      <c r="J105" s="97"/>
    </row>
    <row r="106" spans="1:10" ht="12.75">
      <c r="A106" s="19">
        <v>101</v>
      </c>
      <c r="B106" s="19" t="s">
        <v>461</v>
      </c>
      <c r="C106" s="91" t="s">
        <v>23</v>
      </c>
      <c r="D106" s="20">
        <v>12</v>
      </c>
      <c r="E106" s="56"/>
      <c r="F106" s="22">
        <f t="shared" si="3"/>
        <v>0</v>
      </c>
      <c r="G106" s="23"/>
      <c r="H106" s="24">
        <f t="shared" si="4"/>
        <v>0</v>
      </c>
      <c r="I106" s="80">
        <f t="shared" si="5"/>
        <v>0</v>
      </c>
      <c r="J106" s="97"/>
    </row>
    <row r="107" spans="1:10" ht="12.75">
      <c r="A107" s="19">
        <v>102</v>
      </c>
      <c r="B107" s="19" t="s">
        <v>462</v>
      </c>
      <c r="C107" s="91" t="s">
        <v>23</v>
      </c>
      <c r="D107" s="20">
        <v>30</v>
      </c>
      <c r="E107" s="56"/>
      <c r="F107" s="22">
        <f t="shared" si="3"/>
        <v>0</v>
      </c>
      <c r="G107" s="23"/>
      <c r="H107" s="24">
        <f t="shared" si="4"/>
        <v>0</v>
      </c>
      <c r="I107" s="80">
        <f t="shared" si="5"/>
        <v>0</v>
      </c>
      <c r="J107" s="97"/>
    </row>
    <row r="108" spans="1:10" ht="12.75">
      <c r="A108" s="19">
        <v>103</v>
      </c>
      <c r="B108" s="19" t="s">
        <v>463</v>
      </c>
      <c r="C108" s="91" t="s">
        <v>23</v>
      </c>
      <c r="D108" s="20">
        <v>60</v>
      </c>
      <c r="E108" s="56"/>
      <c r="F108" s="22">
        <f t="shared" si="3"/>
        <v>0</v>
      </c>
      <c r="G108" s="23"/>
      <c r="H108" s="24">
        <f t="shared" si="4"/>
        <v>0</v>
      </c>
      <c r="I108" s="80">
        <f t="shared" si="5"/>
        <v>0</v>
      </c>
      <c r="J108" s="97"/>
    </row>
    <row r="109" spans="1:10" ht="12.75">
      <c r="A109" s="19">
        <v>104</v>
      </c>
      <c r="B109" s="19" t="s">
        <v>464</v>
      </c>
      <c r="C109" s="91" t="s">
        <v>19</v>
      </c>
      <c r="D109" s="20">
        <v>2</v>
      </c>
      <c r="E109" s="56"/>
      <c r="F109" s="22">
        <f t="shared" si="3"/>
        <v>0</v>
      </c>
      <c r="G109" s="23"/>
      <c r="H109" s="24">
        <f t="shared" si="4"/>
        <v>0</v>
      </c>
      <c r="I109" s="80">
        <f t="shared" si="5"/>
        <v>0</v>
      </c>
      <c r="J109" s="97"/>
    </row>
    <row r="110" spans="1:10" ht="12.75">
      <c r="A110" s="19">
        <v>105</v>
      </c>
      <c r="B110" s="19" t="s">
        <v>465</v>
      </c>
      <c r="C110" s="91" t="s">
        <v>19</v>
      </c>
      <c r="D110" s="20">
        <v>8</v>
      </c>
      <c r="E110" s="56"/>
      <c r="F110" s="22">
        <f t="shared" si="3"/>
        <v>0</v>
      </c>
      <c r="G110" s="23"/>
      <c r="H110" s="24">
        <f t="shared" si="4"/>
        <v>0</v>
      </c>
      <c r="I110" s="80">
        <f t="shared" si="5"/>
        <v>0</v>
      </c>
      <c r="J110" s="97"/>
    </row>
    <row r="111" spans="1:10" ht="12.75">
      <c r="A111" s="19">
        <v>106</v>
      </c>
      <c r="B111" s="19" t="s">
        <v>466</v>
      </c>
      <c r="C111" s="91" t="s">
        <v>23</v>
      </c>
      <c r="D111" s="20">
        <v>3000</v>
      </c>
      <c r="E111" s="56"/>
      <c r="F111" s="22">
        <f t="shared" si="3"/>
        <v>0</v>
      </c>
      <c r="G111" s="23"/>
      <c r="H111" s="24">
        <f t="shared" si="4"/>
        <v>0</v>
      </c>
      <c r="I111" s="80">
        <f t="shared" si="5"/>
        <v>0</v>
      </c>
      <c r="J111" s="97"/>
    </row>
    <row r="112" spans="1:10" ht="12.75">
      <c r="A112" s="19">
        <v>107</v>
      </c>
      <c r="B112" s="19" t="s">
        <v>467</v>
      </c>
      <c r="C112" s="91" t="s">
        <v>23</v>
      </c>
      <c r="D112" s="20">
        <v>200</v>
      </c>
      <c r="E112" s="56"/>
      <c r="F112" s="22">
        <f t="shared" si="3"/>
        <v>0</v>
      </c>
      <c r="G112" s="23"/>
      <c r="H112" s="24">
        <f t="shared" si="4"/>
        <v>0</v>
      </c>
      <c r="I112" s="80">
        <f t="shared" si="5"/>
        <v>0</v>
      </c>
      <c r="J112" s="97"/>
    </row>
    <row r="113" spans="1:10" ht="12.75">
      <c r="A113" s="19">
        <v>108</v>
      </c>
      <c r="B113" s="19" t="s">
        <v>468</v>
      </c>
      <c r="C113" s="91" t="s">
        <v>23</v>
      </c>
      <c r="D113" s="20">
        <v>240</v>
      </c>
      <c r="E113" s="56"/>
      <c r="F113" s="22">
        <f t="shared" si="3"/>
        <v>0</v>
      </c>
      <c r="G113" s="23"/>
      <c r="H113" s="24">
        <f t="shared" si="4"/>
        <v>0</v>
      </c>
      <c r="I113" s="80">
        <f t="shared" si="5"/>
        <v>0</v>
      </c>
      <c r="J113" s="97"/>
    </row>
    <row r="114" spans="1:10" ht="12.75">
      <c r="A114" s="19">
        <v>109</v>
      </c>
      <c r="B114" s="19" t="s">
        <v>469</v>
      </c>
      <c r="C114" s="91" t="s">
        <v>23</v>
      </c>
      <c r="D114" s="20">
        <v>240</v>
      </c>
      <c r="E114" s="56"/>
      <c r="F114" s="22">
        <f t="shared" si="3"/>
        <v>0</v>
      </c>
      <c r="G114" s="23"/>
      <c r="H114" s="24">
        <f t="shared" si="4"/>
        <v>0</v>
      </c>
      <c r="I114" s="80">
        <f t="shared" si="5"/>
        <v>0</v>
      </c>
      <c r="J114" s="97"/>
    </row>
    <row r="115" spans="1:10" ht="12.75">
      <c r="A115" s="19">
        <v>110</v>
      </c>
      <c r="B115" s="19" t="s">
        <v>470</v>
      </c>
      <c r="C115" s="91" t="s">
        <v>23</v>
      </c>
      <c r="D115" s="20">
        <v>120</v>
      </c>
      <c r="E115" s="56"/>
      <c r="F115" s="22">
        <f t="shared" si="3"/>
        <v>0</v>
      </c>
      <c r="G115" s="23"/>
      <c r="H115" s="24">
        <f t="shared" si="4"/>
        <v>0</v>
      </c>
      <c r="I115" s="80">
        <f t="shared" si="5"/>
        <v>0</v>
      </c>
      <c r="J115" s="97"/>
    </row>
    <row r="116" spans="1:10" ht="12.75">
      <c r="A116" s="19">
        <v>111</v>
      </c>
      <c r="B116" s="19" t="s">
        <v>471</v>
      </c>
      <c r="C116" s="91" t="s">
        <v>23</v>
      </c>
      <c r="D116" s="20">
        <v>12</v>
      </c>
      <c r="E116" s="56"/>
      <c r="F116" s="22">
        <f t="shared" si="3"/>
        <v>0</v>
      </c>
      <c r="G116" s="23"/>
      <c r="H116" s="24">
        <f t="shared" si="4"/>
        <v>0</v>
      </c>
      <c r="I116" s="80">
        <f t="shared" si="5"/>
        <v>0</v>
      </c>
      <c r="J116" s="97"/>
    </row>
    <row r="117" spans="1:10" ht="25.5">
      <c r="A117" s="19">
        <v>112</v>
      </c>
      <c r="B117" s="98" t="s">
        <v>472</v>
      </c>
      <c r="C117" s="91" t="s">
        <v>19</v>
      </c>
      <c r="D117" s="20">
        <v>120</v>
      </c>
      <c r="E117" s="56"/>
      <c r="F117" s="22">
        <f t="shared" si="3"/>
        <v>0</v>
      </c>
      <c r="G117" s="23"/>
      <c r="H117" s="24">
        <f t="shared" si="4"/>
        <v>0</v>
      </c>
      <c r="I117" s="80">
        <f t="shared" si="5"/>
        <v>0</v>
      </c>
      <c r="J117" s="97"/>
    </row>
    <row r="118" spans="1:10" ht="12.75">
      <c r="A118" s="19">
        <v>113</v>
      </c>
      <c r="B118" s="19" t="s">
        <v>473</v>
      </c>
      <c r="C118" s="91" t="s">
        <v>23</v>
      </c>
      <c r="D118" s="20">
        <v>24</v>
      </c>
      <c r="E118" s="56"/>
      <c r="F118" s="22">
        <f t="shared" si="3"/>
        <v>0</v>
      </c>
      <c r="G118" s="23"/>
      <c r="H118" s="24">
        <f t="shared" si="4"/>
        <v>0</v>
      </c>
      <c r="I118" s="80">
        <f t="shared" si="5"/>
        <v>0</v>
      </c>
      <c r="J118" s="97"/>
    </row>
    <row r="119" spans="1:10" ht="12.75">
      <c r="A119" s="19">
        <v>114</v>
      </c>
      <c r="B119" s="19" t="s">
        <v>474</v>
      </c>
      <c r="C119" s="91" t="s">
        <v>23</v>
      </c>
      <c r="D119" s="20">
        <v>15</v>
      </c>
      <c r="E119" s="56"/>
      <c r="F119" s="22">
        <f t="shared" si="3"/>
        <v>0</v>
      </c>
      <c r="G119" s="23"/>
      <c r="H119" s="24">
        <f t="shared" si="4"/>
        <v>0</v>
      </c>
      <c r="I119" s="80">
        <f t="shared" si="5"/>
        <v>0</v>
      </c>
      <c r="J119" s="97"/>
    </row>
    <row r="120" spans="1:10" ht="12.75">
      <c r="A120" s="19">
        <v>115</v>
      </c>
      <c r="B120" s="19" t="s">
        <v>475</v>
      </c>
      <c r="C120" s="91" t="s">
        <v>23</v>
      </c>
      <c r="D120" s="20">
        <v>12</v>
      </c>
      <c r="E120" s="56"/>
      <c r="F120" s="22">
        <f t="shared" si="3"/>
        <v>0</v>
      </c>
      <c r="G120" s="23"/>
      <c r="H120" s="24">
        <f t="shared" si="4"/>
        <v>0</v>
      </c>
      <c r="I120" s="80">
        <f t="shared" si="5"/>
        <v>0</v>
      </c>
      <c r="J120" s="97"/>
    </row>
    <row r="121" spans="1:10" ht="12.75">
      <c r="A121" s="19">
        <v>116</v>
      </c>
      <c r="B121" s="19" t="s">
        <v>476</v>
      </c>
      <c r="C121" s="91" t="s">
        <v>23</v>
      </c>
      <c r="D121" s="20">
        <v>24</v>
      </c>
      <c r="E121" s="61"/>
      <c r="F121" s="22">
        <f t="shared" si="3"/>
        <v>0</v>
      </c>
      <c r="G121" s="23"/>
      <c r="H121" s="24">
        <f t="shared" si="4"/>
        <v>0</v>
      </c>
      <c r="I121" s="80">
        <f t="shared" si="5"/>
        <v>0</v>
      </c>
      <c r="J121" s="97"/>
    </row>
    <row r="122" spans="1:10" ht="12.75">
      <c r="A122" s="19">
        <v>117</v>
      </c>
      <c r="B122" s="19" t="s">
        <v>477</v>
      </c>
      <c r="C122" s="91" t="s">
        <v>378</v>
      </c>
      <c r="D122" s="20">
        <v>10</v>
      </c>
      <c r="E122" s="56"/>
      <c r="F122" s="22">
        <f t="shared" si="3"/>
        <v>0</v>
      </c>
      <c r="G122" s="23"/>
      <c r="H122" s="24">
        <f t="shared" si="4"/>
        <v>0</v>
      </c>
      <c r="I122" s="80">
        <f t="shared" si="5"/>
        <v>0</v>
      </c>
      <c r="J122" s="97"/>
    </row>
    <row r="123" spans="1:10" ht="12.75">
      <c r="A123" s="19">
        <v>118</v>
      </c>
      <c r="B123" s="19" t="s">
        <v>478</v>
      </c>
      <c r="C123" s="91" t="s">
        <v>23</v>
      </c>
      <c r="D123" s="20">
        <v>60</v>
      </c>
      <c r="E123" s="56"/>
      <c r="F123" s="22">
        <f t="shared" si="3"/>
        <v>0</v>
      </c>
      <c r="G123" s="23"/>
      <c r="H123" s="24">
        <f t="shared" si="4"/>
        <v>0</v>
      </c>
      <c r="I123" s="80">
        <f t="shared" si="5"/>
        <v>0</v>
      </c>
      <c r="J123" s="97"/>
    </row>
    <row r="124" spans="1:10" ht="12.75">
      <c r="A124" s="19">
        <v>119</v>
      </c>
      <c r="B124" s="19" t="s">
        <v>479</v>
      </c>
      <c r="C124" s="91" t="s">
        <v>23</v>
      </c>
      <c r="D124" s="20">
        <v>120</v>
      </c>
      <c r="E124" s="56"/>
      <c r="F124" s="22">
        <f t="shared" si="3"/>
        <v>0</v>
      </c>
      <c r="G124" s="23"/>
      <c r="H124" s="24">
        <f t="shared" si="4"/>
        <v>0</v>
      </c>
      <c r="I124" s="80">
        <f t="shared" si="5"/>
        <v>0</v>
      </c>
      <c r="J124" s="97"/>
    </row>
    <row r="125" spans="1:10" ht="12.75">
      <c r="A125" s="19">
        <v>120</v>
      </c>
      <c r="B125" s="19" t="s">
        <v>480</v>
      </c>
      <c r="C125" s="91" t="s">
        <v>23</v>
      </c>
      <c r="D125" s="20">
        <v>12</v>
      </c>
      <c r="E125" s="56"/>
      <c r="F125" s="22">
        <f t="shared" si="3"/>
        <v>0</v>
      </c>
      <c r="G125" s="23"/>
      <c r="H125" s="24">
        <f t="shared" si="4"/>
        <v>0</v>
      </c>
      <c r="I125" s="80">
        <f t="shared" si="5"/>
        <v>0</v>
      </c>
      <c r="J125" s="97"/>
    </row>
    <row r="126" spans="1:10" ht="12.75">
      <c r="A126" s="19">
        <v>121</v>
      </c>
      <c r="B126" s="19" t="s">
        <v>481</v>
      </c>
      <c r="C126" s="91" t="s">
        <v>23</v>
      </c>
      <c r="D126" s="20">
        <v>6</v>
      </c>
      <c r="E126" s="61"/>
      <c r="F126" s="22">
        <f t="shared" si="3"/>
        <v>0</v>
      </c>
      <c r="G126" s="23"/>
      <c r="H126" s="24">
        <f t="shared" si="4"/>
        <v>0</v>
      </c>
      <c r="I126" s="80">
        <f t="shared" si="5"/>
        <v>0</v>
      </c>
      <c r="J126" s="97"/>
    </row>
    <row r="127" spans="1:10" ht="12.75">
      <c r="A127" s="19">
        <v>122</v>
      </c>
      <c r="B127" s="19" t="s">
        <v>482</v>
      </c>
      <c r="C127" s="91" t="s">
        <v>23</v>
      </c>
      <c r="D127" s="20">
        <v>120</v>
      </c>
      <c r="E127" s="56"/>
      <c r="F127" s="22">
        <f t="shared" si="3"/>
        <v>0</v>
      </c>
      <c r="G127" s="23"/>
      <c r="H127" s="24">
        <f t="shared" si="4"/>
        <v>0</v>
      </c>
      <c r="I127" s="80">
        <f t="shared" si="5"/>
        <v>0</v>
      </c>
      <c r="J127" s="97"/>
    </row>
    <row r="128" spans="1:10" ht="12.75">
      <c r="A128" s="19">
        <v>123</v>
      </c>
      <c r="B128" s="19" t="s">
        <v>483</v>
      </c>
      <c r="C128" s="91" t="s">
        <v>23</v>
      </c>
      <c r="D128" s="20">
        <v>120</v>
      </c>
      <c r="E128" s="56"/>
      <c r="F128" s="22">
        <f t="shared" si="3"/>
        <v>0</v>
      </c>
      <c r="G128" s="23"/>
      <c r="H128" s="24">
        <f t="shared" si="4"/>
        <v>0</v>
      </c>
      <c r="I128" s="80">
        <f t="shared" si="5"/>
        <v>0</v>
      </c>
      <c r="J128" s="97"/>
    </row>
    <row r="129" spans="1:10" ht="12.75">
      <c r="A129" s="19">
        <v>124</v>
      </c>
      <c r="B129" s="19" t="s">
        <v>484</v>
      </c>
      <c r="C129" s="91" t="s">
        <v>23</v>
      </c>
      <c r="D129" s="20">
        <v>100</v>
      </c>
      <c r="E129" s="56"/>
      <c r="F129" s="22">
        <f t="shared" si="3"/>
        <v>0</v>
      </c>
      <c r="G129" s="23"/>
      <c r="H129" s="24">
        <f t="shared" si="4"/>
        <v>0</v>
      </c>
      <c r="I129" s="80">
        <f t="shared" si="5"/>
        <v>0</v>
      </c>
      <c r="J129" s="97"/>
    </row>
    <row r="130" spans="1:10" ht="12.75">
      <c r="A130" s="19">
        <v>125</v>
      </c>
      <c r="B130" s="19" t="s">
        <v>485</v>
      </c>
      <c r="C130" s="91" t="s">
        <v>23</v>
      </c>
      <c r="D130" s="20">
        <v>100</v>
      </c>
      <c r="E130" s="56"/>
      <c r="F130" s="22">
        <f t="shared" si="3"/>
        <v>0</v>
      </c>
      <c r="G130" s="23"/>
      <c r="H130" s="24">
        <f t="shared" si="4"/>
        <v>0</v>
      </c>
      <c r="I130" s="80">
        <f t="shared" si="5"/>
        <v>0</v>
      </c>
      <c r="J130" s="97"/>
    </row>
    <row r="131" spans="1:10" ht="12.75">
      <c r="A131" s="19">
        <v>126</v>
      </c>
      <c r="B131" s="19" t="s">
        <v>486</v>
      </c>
      <c r="C131" s="91" t="s">
        <v>23</v>
      </c>
      <c r="D131" s="20">
        <v>24</v>
      </c>
      <c r="E131" s="56"/>
      <c r="F131" s="22">
        <f t="shared" si="3"/>
        <v>0</v>
      </c>
      <c r="G131" s="23"/>
      <c r="H131" s="24">
        <f t="shared" si="4"/>
        <v>0</v>
      </c>
      <c r="I131" s="80">
        <f t="shared" si="5"/>
        <v>0</v>
      </c>
      <c r="J131" s="97"/>
    </row>
    <row r="132" spans="1:10" ht="12.75">
      <c r="A132" s="19">
        <v>127</v>
      </c>
      <c r="B132" s="19" t="s">
        <v>487</v>
      </c>
      <c r="C132" s="91" t="s">
        <v>23</v>
      </c>
      <c r="D132" s="20">
        <v>24</v>
      </c>
      <c r="E132" s="56"/>
      <c r="F132" s="22">
        <f t="shared" si="3"/>
        <v>0</v>
      </c>
      <c r="G132" s="23"/>
      <c r="H132" s="24">
        <f t="shared" si="4"/>
        <v>0</v>
      </c>
      <c r="I132" s="80">
        <f t="shared" si="5"/>
        <v>0</v>
      </c>
      <c r="J132" s="97"/>
    </row>
    <row r="133" spans="1:10" ht="12.75">
      <c r="A133" s="19">
        <v>128</v>
      </c>
      <c r="B133" s="19" t="s">
        <v>488</v>
      </c>
      <c r="C133" s="91" t="s">
        <v>23</v>
      </c>
      <c r="D133" s="20">
        <v>24</v>
      </c>
      <c r="E133" s="56"/>
      <c r="F133" s="22">
        <f t="shared" si="3"/>
        <v>0</v>
      </c>
      <c r="G133" s="23"/>
      <c r="H133" s="24">
        <f t="shared" si="4"/>
        <v>0</v>
      </c>
      <c r="I133" s="80">
        <f t="shared" si="5"/>
        <v>0</v>
      </c>
      <c r="J133" s="97"/>
    </row>
    <row r="134" spans="1:10" ht="12.75">
      <c r="A134" s="19">
        <v>129</v>
      </c>
      <c r="B134" s="19" t="s">
        <v>489</v>
      </c>
      <c r="C134" s="91" t="s">
        <v>23</v>
      </c>
      <c r="D134" s="20">
        <v>8</v>
      </c>
      <c r="E134" s="56"/>
      <c r="F134" s="22">
        <f aca="true" t="shared" si="6" ref="F134:F197">D134*E134</f>
        <v>0</v>
      </c>
      <c r="G134" s="23"/>
      <c r="H134" s="24">
        <f t="shared" si="4"/>
        <v>0</v>
      </c>
      <c r="I134" s="80">
        <f t="shared" si="5"/>
        <v>0</v>
      </c>
      <c r="J134" s="97"/>
    </row>
    <row r="135" spans="1:10" ht="12.75">
      <c r="A135" s="19">
        <v>130</v>
      </c>
      <c r="B135" s="19" t="s">
        <v>490</v>
      </c>
      <c r="C135" s="91" t="s">
        <v>23</v>
      </c>
      <c r="D135" s="20">
        <v>24</v>
      </c>
      <c r="E135" s="56"/>
      <c r="F135" s="22">
        <f t="shared" si="6"/>
        <v>0</v>
      </c>
      <c r="G135" s="23"/>
      <c r="H135" s="24">
        <f aca="true" t="shared" si="7" ref="H135:H198">F135*G135</f>
        <v>0</v>
      </c>
      <c r="I135" s="80">
        <f aca="true" t="shared" si="8" ref="I135:I198">F135+H135</f>
        <v>0</v>
      </c>
      <c r="J135" s="97"/>
    </row>
    <row r="136" spans="1:10" ht="12.75">
      <c r="A136" s="19">
        <v>131</v>
      </c>
      <c r="B136" s="19" t="s">
        <v>491</v>
      </c>
      <c r="C136" s="91" t="s">
        <v>23</v>
      </c>
      <c r="D136" s="20">
        <v>400</v>
      </c>
      <c r="E136" s="56"/>
      <c r="F136" s="22">
        <f t="shared" si="6"/>
        <v>0</v>
      </c>
      <c r="G136" s="23"/>
      <c r="H136" s="24">
        <f t="shared" si="7"/>
        <v>0</v>
      </c>
      <c r="I136" s="80">
        <f t="shared" si="8"/>
        <v>0</v>
      </c>
      <c r="J136" s="97"/>
    </row>
    <row r="137" spans="1:10" ht="12.75">
      <c r="A137" s="19">
        <v>132</v>
      </c>
      <c r="B137" s="19" t="s">
        <v>492</v>
      </c>
      <c r="C137" s="91" t="s">
        <v>23</v>
      </c>
      <c r="D137" s="20">
        <v>6</v>
      </c>
      <c r="E137" s="56"/>
      <c r="F137" s="22">
        <f t="shared" si="6"/>
        <v>0</v>
      </c>
      <c r="G137" s="23"/>
      <c r="H137" s="24">
        <f t="shared" si="7"/>
        <v>0</v>
      </c>
      <c r="I137" s="80">
        <f t="shared" si="8"/>
        <v>0</v>
      </c>
      <c r="J137" s="97"/>
    </row>
    <row r="138" spans="1:10" ht="12.75">
      <c r="A138" s="19">
        <v>133</v>
      </c>
      <c r="B138" s="19" t="s">
        <v>493</v>
      </c>
      <c r="C138" s="91" t="s">
        <v>23</v>
      </c>
      <c r="D138" s="20">
        <v>240</v>
      </c>
      <c r="E138" s="56"/>
      <c r="F138" s="22">
        <f t="shared" si="6"/>
        <v>0</v>
      </c>
      <c r="G138" s="23"/>
      <c r="H138" s="24">
        <f t="shared" si="7"/>
        <v>0</v>
      </c>
      <c r="I138" s="80">
        <f t="shared" si="8"/>
        <v>0</v>
      </c>
      <c r="J138" s="97"/>
    </row>
    <row r="139" spans="1:10" ht="12.75">
      <c r="A139" s="19">
        <v>134</v>
      </c>
      <c r="B139" s="19" t="s">
        <v>494</v>
      </c>
      <c r="C139" s="91" t="s">
        <v>23</v>
      </c>
      <c r="D139" s="20">
        <v>24</v>
      </c>
      <c r="E139" s="56"/>
      <c r="F139" s="22">
        <f t="shared" si="6"/>
        <v>0</v>
      </c>
      <c r="G139" s="23"/>
      <c r="H139" s="24">
        <f t="shared" si="7"/>
        <v>0</v>
      </c>
      <c r="I139" s="80">
        <f t="shared" si="8"/>
        <v>0</v>
      </c>
      <c r="J139" s="97"/>
    </row>
    <row r="140" spans="1:10" ht="12.75">
      <c r="A140" s="19">
        <v>135</v>
      </c>
      <c r="B140" s="19" t="s">
        <v>495</v>
      </c>
      <c r="C140" s="91" t="s">
        <v>23</v>
      </c>
      <c r="D140" s="20">
        <v>6</v>
      </c>
      <c r="E140" s="56"/>
      <c r="F140" s="22">
        <f t="shared" si="6"/>
        <v>0</v>
      </c>
      <c r="G140" s="23"/>
      <c r="H140" s="24">
        <f t="shared" si="7"/>
        <v>0</v>
      </c>
      <c r="I140" s="80">
        <f t="shared" si="8"/>
        <v>0</v>
      </c>
      <c r="J140" s="97"/>
    </row>
    <row r="141" spans="1:10" ht="12.75">
      <c r="A141" s="19">
        <v>136</v>
      </c>
      <c r="B141" s="19" t="s">
        <v>496</v>
      </c>
      <c r="C141" s="91" t="s">
        <v>23</v>
      </c>
      <c r="D141" s="20">
        <v>6</v>
      </c>
      <c r="E141" s="56"/>
      <c r="F141" s="22">
        <f t="shared" si="6"/>
        <v>0</v>
      </c>
      <c r="G141" s="23"/>
      <c r="H141" s="24">
        <f t="shared" si="7"/>
        <v>0</v>
      </c>
      <c r="I141" s="80">
        <f t="shared" si="8"/>
        <v>0</v>
      </c>
      <c r="J141" s="97"/>
    </row>
    <row r="142" spans="1:10" ht="12.75">
      <c r="A142" s="19">
        <v>137</v>
      </c>
      <c r="B142" s="19" t="s">
        <v>497</v>
      </c>
      <c r="C142" s="91" t="s">
        <v>23</v>
      </c>
      <c r="D142" s="20">
        <v>4</v>
      </c>
      <c r="E142" s="56"/>
      <c r="F142" s="22">
        <f t="shared" si="6"/>
        <v>0</v>
      </c>
      <c r="G142" s="23"/>
      <c r="H142" s="24">
        <f t="shared" si="7"/>
        <v>0</v>
      </c>
      <c r="I142" s="80">
        <f t="shared" si="8"/>
        <v>0</v>
      </c>
      <c r="J142" s="97"/>
    </row>
    <row r="143" spans="1:10" ht="12.75">
      <c r="A143" s="19">
        <v>138</v>
      </c>
      <c r="B143" s="19" t="s">
        <v>498</v>
      </c>
      <c r="C143" s="91" t="s">
        <v>23</v>
      </c>
      <c r="D143" s="20">
        <v>12</v>
      </c>
      <c r="E143" s="56"/>
      <c r="F143" s="22">
        <f t="shared" si="6"/>
        <v>0</v>
      </c>
      <c r="G143" s="23"/>
      <c r="H143" s="24">
        <f t="shared" si="7"/>
        <v>0</v>
      </c>
      <c r="I143" s="80">
        <f t="shared" si="8"/>
        <v>0</v>
      </c>
      <c r="J143" s="97"/>
    </row>
    <row r="144" spans="1:10" ht="12.75">
      <c r="A144" s="19">
        <v>139</v>
      </c>
      <c r="B144" s="19" t="s">
        <v>499</v>
      </c>
      <c r="C144" s="91" t="s">
        <v>23</v>
      </c>
      <c r="D144" s="20">
        <v>12</v>
      </c>
      <c r="E144" s="56"/>
      <c r="F144" s="22">
        <f t="shared" si="6"/>
        <v>0</v>
      </c>
      <c r="G144" s="23"/>
      <c r="H144" s="24">
        <f t="shared" si="7"/>
        <v>0</v>
      </c>
      <c r="I144" s="80">
        <f t="shared" si="8"/>
        <v>0</v>
      </c>
      <c r="J144" s="97"/>
    </row>
    <row r="145" spans="1:10" ht="12.75">
      <c r="A145" s="19">
        <v>140</v>
      </c>
      <c r="B145" s="19" t="s">
        <v>500</v>
      </c>
      <c r="C145" s="91" t="s">
        <v>23</v>
      </c>
      <c r="D145" s="20">
        <v>40</v>
      </c>
      <c r="E145" s="56"/>
      <c r="F145" s="22">
        <f t="shared" si="6"/>
        <v>0</v>
      </c>
      <c r="G145" s="23"/>
      <c r="H145" s="24">
        <f t="shared" si="7"/>
        <v>0</v>
      </c>
      <c r="I145" s="80">
        <f t="shared" si="8"/>
        <v>0</v>
      </c>
      <c r="J145" s="97"/>
    </row>
    <row r="146" spans="1:10" ht="12.75">
      <c r="A146" s="19">
        <v>141</v>
      </c>
      <c r="B146" s="19" t="s">
        <v>501</v>
      </c>
      <c r="C146" s="91" t="s">
        <v>23</v>
      </c>
      <c r="D146" s="20">
        <v>6</v>
      </c>
      <c r="E146" s="56"/>
      <c r="F146" s="22">
        <f t="shared" si="6"/>
        <v>0</v>
      </c>
      <c r="G146" s="23"/>
      <c r="H146" s="24">
        <f t="shared" si="7"/>
        <v>0</v>
      </c>
      <c r="I146" s="80">
        <f t="shared" si="8"/>
        <v>0</v>
      </c>
      <c r="J146" s="97"/>
    </row>
    <row r="147" spans="1:10" ht="12.75">
      <c r="A147" s="19">
        <v>142</v>
      </c>
      <c r="B147" s="19" t="s">
        <v>502</v>
      </c>
      <c r="C147" s="91" t="s">
        <v>23</v>
      </c>
      <c r="D147" s="20">
        <v>36</v>
      </c>
      <c r="E147" s="56"/>
      <c r="F147" s="22">
        <f t="shared" si="6"/>
        <v>0</v>
      </c>
      <c r="G147" s="23"/>
      <c r="H147" s="24">
        <f t="shared" si="7"/>
        <v>0</v>
      </c>
      <c r="I147" s="80">
        <f t="shared" si="8"/>
        <v>0</v>
      </c>
      <c r="J147" s="97"/>
    </row>
    <row r="148" spans="1:10" ht="12.75">
      <c r="A148" s="19">
        <v>143</v>
      </c>
      <c r="B148" s="19" t="s">
        <v>503</v>
      </c>
      <c r="C148" s="91" t="s">
        <v>23</v>
      </c>
      <c r="D148" s="20">
        <v>36</v>
      </c>
      <c r="E148" s="56"/>
      <c r="F148" s="22">
        <f t="shared" si="6"/>
        <v>0</v>
      </c>
      <c r="G148" s="23"/>
      <c r="H148" s="24">
        <f t="shared" si="7"/>
        <v>0</v>
      </c>
      <c r="I148" s="80">
        <f t="shared" si="8"/>
        <v>0</v>
      </c>
      <c r="J148" s="97"/>
    </row>
    <row r="149" spans="1:10" ht="12.75">
      <c r="A149" s="19">
        <v>144</v>
      </c>
      <c r="B149" s="19" t="s">
        <v>504</v>
      </c>
      <c r="C149" s="91" t="s">
        <v>23</v>
      </c>
      <c r="D149" s="20">
        <v>6</v>
      </c>
      <c r="E149" s="56"/>
      <c r="F149" s="22">
        <f t="shared" si="6"/>
        <v>0</v>
      </c>
      <c r="G149" s="23"/>
      <c r="H149" s="24">
        <f t="shared" si="7"/>
        <v>0</v>
      </c>
      <c r="I149" s="80">
        <f t="shared" si="8"/>
        <v>0</v>
      </c>
      <c r="J149" s="97"/>
    </row>
    <row r="150" spans="1:10" ht="12.75">
      <c r="A150" s="19">
        <v>145</v>
      </c>
      <c r="B150" s="19" t="s">
        <v>505</v>
      </c>
      <c r="C150" s="91" t="s">
        <v>23</v>
      </c>
      <c r="D150" s="20">
        <v>30</v>
      </c>
      <c r="E150" s="56"/>
      <c r="F150" s="22">
        <f t="shared" si="6"/>
        <v>0</v>
      </c>
      <c r="G150" s="23"/>
      <c r="H150" s="24">
        <f t="shared" si="7"/>
        <v>0</v>
      </c>
      <c r="I150" s="80">
        <f t="shared" si="8"/>
        <v>0</v>
      </c>
      <c r="J150" s="97"/>
    </row>
    <row r="151" spans="1:10" ht="12.75">
      <c r="A151" s="19">
        <v>146</v>
      </c>
      <c r="B151" s="19" t="s">
        <v>506</v>
      </c>
      <c r="C151" s="91" t="s">
        <v>23</v>
      </c>
      <c r="D151" s="20">
        <v>30</v>
      </c>
      <c r="E151" s="56"/>
      <c r="F151" s="22">
        <f t="shared" si="6"/>
        <v>0</v>
      </c>
      <c r="G151" s="23"/>
      <c r="H151" s="24">
        <f t="shared" si="7"/>
        <v>0</v>
      </c>
      <c r="I151" s="80">
        <f t="shared" si="8"/>
        <v>0</v>
      </c>
      <c r="J151" s="97"/>
    </row>
    <row r="152" spans="1:10" ht="12.75">
      <c r="A152" s="19">
        <v>147</v>
      </c>
      <c r="B152" s="19" t="s">
        <v>507</v>
      </c>
      <c r="C152" s="91" t="s">
        <v>23</v>
      </c>
      <c r="D152" s="20">
        <v>240</v>
      </c>
      <c r="E152" s="61"/>
      <c r="F152" s="22">
        <f t="shared" si="6"/>
        <v>0</v>
      </c>
      <c r="G152" s="23"/>
      <c r="H152" s="24">
        <f t="shared" si="7"/>
        <v>0</v>
      </c>
      <c r="I152" s="80">
        <f t="shared" si="8"/>
        <v>0</v>
      </c>
      <c r="J152" s="97"/>
    </row>
    <row r="153" spans="1:10" ht="12.75">
      <c r="A153" s="19">
        <v>148</v>
      </c>
      <c r="B153" s="19" t="s">
        <v>508</v>
      </c>
      <c r="C153" s="91" t="s">
        <v>378</v>
      </c>
      <c r="D153" s="20">
        <v>500</v>
      </c>
      <c r="E153" s="56"/>
      <c r="F153" s="22">
        <f t="shared" si="6"/>
        <v>0</v>
      </c>
      <c r="G153" s="23"/>
      <c r="H153" s="24">
        <f t="shared" si="7"/>
        <v>0</v>
      </c>
      <c r="I153" s="80">
        <f t="shared" si="8"/>
        <v>0</v>
      </c>
      <c r="J153" s="97"/>
    </row>
    <row r="154" spans="1:10" ht="12.75">
      <c r="A154" s="19">
        <v>149</v>
      </c>
      <c r="B154" s="19" t="s">
        <v>509</v>
      </c>
      <c r="C154" s="91" t="s">
        <v>457</v>
      </c>
      <c r="D154" s="20">
        <v>8</v>
      </c>
      <c r="E154" s="56"/>
      <c r="F154" s="22">
        <f t="shared" si="6"/>
        <v>0</v>
      </c>
      <c r="G154" s="23"/>
      <c r="H154" s="24">
        <f t="shared" si="7"/>
        <v>0</v>
      </c>
      <c r="I154" s="80">
        <f t="shared" si="8"/>
        <v>0</v>
      </c>
      <c r="J154" s="97"/>
    </row>
    <row r="155" spans="1:10" ht="12.75">
      <c r="A155" s="19">
        <v>150</v>
      </c>
      <c r="B155" s="19" t="s">
        <v>510</v>
      </c>
      <c r="C155" s="91" t="s">
        <v>457</v>
      </c>
      <c r="D155" s="20">
        <v>10</v>
      </c>
      <c r="E155" s="56"/>
      <c r="F155" s="22">
        <f t="shared" si="6"/>
        <v>0</v>
      </c>
      <c r="G155" s="23"/>
      <c r="H155" s="24">
        <f t="shared" si="7"/>
        <v>0</v>
      </c>
      <c r="I155" s="80">
        <f t="shared" si="8"/>
        <v>0</v>
      </c>
      <c r="J155" s="97"/>
    </row>
    <row r="156" spans="1:10" ht="12.75">
      <c r="A156" s="19">
        <v>151</v>
      </c>
      <c r="B156" s="19" t="s">
        <v>511</v>
      </c>
      <c r="C156" s="91" t="s">
        <v>23</v>
      </c>
      <c r="D156" s="20">
        <v>60</v>
      </c>
      <c r="E156" s="56"/>
      <c r="F156" s="22">
        <f t="shared" si="6"/>
        <v>0</v>
      </c>
      <c r="G156" s="23"/>
      <c r="H156" s="24">
        <f t="shared" si="7"/>
        <v>0</v>
      </c>
      <c r="I156" s="80">
        <f t="shared" si="8"/>
        <v>0</v>
      </c>
      <c r="J156" s="97"/>
    </row>
    <row r="157" spans="1:10" ht="12.75">
      <c r="A157" s="19">
        <v>152</v>
      </c>
      <c r="B157" s="19" t="s">
        <v>512</v>
      </c>
      <c r="C157" s="91" t="s">
        <v>23</v>
      </c>
      <c r="D157" s="20">
        <v>30</v>
      </c>
      <c r="E157" s="56"/>
      <c r="F157" s="22">
        <f t="shared" si="6"/>
        <v>0</v>
      </c>
      <c r="G157" s="23"/>
      <c r="H157" s="24">
        <f t="shared" si="7"/>
        <v>0</v>
      </c>
      <c r="I157" s="80">
        <f t="shared" si="8"/>
        <v>0</v>
      </c>
      <c r="J157" s="97"/>
    </row>
    <row r="158" spans="1:10" ht="12.75">
      <c r="A158" s="19">
        <v>153</v>
      </c>
      <c r="B158" s="19" t="s">
        <v>513</v>
      </c>
      <c r="C158" s="91" t="s">
        <v>23</v>
      </c>
      <c r="D158" s="20">
        <v>30</v>
      </c>
      <c r="E158" s="56"/>
      <c r="F158" s="22">
        <f t="shared" si="6"/>
        <v>0</v>
      </c>
      <c r="G158" s="23"/>
      <c r="H158" s="24">
        <f t="shared" si="7"/>
        <v>0</v>
      </c>
      <c r="I158" s="80">
        <f t="shared" si="8"/>
        <v>0</v>
      </c>
      <c r="J158" s="97"/>
    </row>
    <row r="159" spans="1:10" ht="12.75">
      <c r="A159" s="19">
        <v>154</v>
      </c>
      <c r="B159" s="19" t="s">
        <v>514</v>
      </c>
      <c r="C159" s="91" t="s">
        <v>23</v>
      </c>
      <c r="D159" s="20">
        <v>12</v>
      </c>
      <c r="E159" s="56"/>
      <c r="F159" s="22">
        <f t="shared" si="6"/>
        <v>0</v>
      </c>
      <c r="G159" s="23"/>
      <c r="H159" s="24">
        <f t="shared" si="7"/>
        <v>0</v>
      </c>
      <c r="I159" s="80">
        <f t="shared" si="8"/>
        <v>0</v>
      </c>
      <c r="J159" s="97"/>
    </row>
    <row r="160" spans="1:10" ht="12.75">
      <c r="A160" s="19">
        <v>155</v>
      </c>
      <c r="B160" s="19" t="s">
        <v>515</v>
      </c>
      <c r="C160" s="91" t="s">
        <v>23</v>
      </c>
      <c r="D160" s="20">
        <v>30</v>
      </c>
      <c r="E160" s="61"/>
      <c r="F160" s="22">
        <f t="shared" si="6"/>
        <v>0</v>
      </c>
      <c r="G160" s="23"/>
      <c r="H160" s="24">
        <f t="shared" si="7"/>
        <v>0</v>
      </c>
      <c r="I160" s="80">
        <f t="shared" si="8"/>
        <v>0</v>
      </c>
      <c r="J160" s="97"/>
    </row>
    <row r="161" spans="1:10" ht="12.75">
      <c r="A161" s="19">
        <v>156</v>
      </c>
      <c r="B161" s="19" t="s">
        <v>516</v>
      </c>
      <c r="C161" s="91" t="s">
        <v>23</v>
      </c>
      <c r="D161" s="20">
        <v>120</v>
      </c>
      <c r="E161" s="56"/>
      <c r="F161" s="22">
        <f t="shared" si="6"/>
        <v>0</v>
      </c>
      <c r="G161" s="23"/>
      <c r="H161" s="24">
        <f t="shared" si="7"/>
        <v>0</v>
      </c>
      <c r="I161" s="80">
        <f t="shared" si="8"/>
        <v>0</v>
      </c>
      <c r="J161" s="97"/>
    </row>
    <row r="162" spans="1:10" ht="12.75">
      <c r="A162" s="19">
        <v>157</v>
      </c>
      <c r="B162" s="19" t="s">
        <v>517</v>
      </c>
      <c r="C162" s="91" t="s">
        <v>23</v>
      </c>
      <c r="D162" s="20">
        <v>24</v>
      </c>
      <c r="E162" s="56"/>
      <c r="F162" s="22">
        <f t="shared" si="6"/>
        <v>0</v>
      </c>
      <c r="G162" s="23"/>
      <c r="H162" s="24">
        <f t="shared" si="7"/>
        <v>0</v>
      </c>
      <c r="I162" s="80">
        <f t="shared" si="8"/>
        <v>0</v>
      </c>
      <c r="J162" s="97"/>
    </row>
    <row r="163" spans="1:10" ht="12.75">
      <c r="A163" s="19">
        <v>158</v>
      </c>
      <c r="B163" s="19" t="s">
        <v>518</v>
      </c>
      <c r="C163" s="91" t="s">
        <v>23</v>
      </c>
      <c r="D163" s="20">
        <v>40</v>
      </c>
      <c r="E163" s="56"/>
      <c r="F163" s="22">
        <f t="shared" si="6"/>
        <v>0</v>
      </c>
      <c r="G163" s="23"/>
      <c r="H163" s="24">
        <f t="shared" si="7"/>
        <v>0</v>
      </c>
      <c r="I163" s="80">
        <f t="shared" si="8"/>
        <v>0</v>
      </c>
      <c r="J163" s="97"/>
    </row>
    <row r="164" spans="1:10" ht="12.75">
      <c r="A164" s="19">
        <v>159</v>
      </c>
      <c r="B164" s="19" t="s">
        <v>519</v>
      </c>
      <c r="C164" s="91" t="s">
        <v>23</v>
      </c>
      <c r="D164" s="20">
        <v>5</v>
      </c>
      <c r="E164" s="56"/>
      <c r="F164" s="22">
        <f t="shared" si="6"/>
        <v>0</v>
      </c>
      <c r="G164" s="23"/>
      <c r="H164" s="24">
        <f t="shared" si="7"/>
        <v>0</v>
      </c>
      <c r="I164" s="80">
        <f t="shared" si="8"/>
        <v>0</v>
      </c>
      <c r="J164" s="97"/>
    </row>
    <row r="165" spans="1:10" ht="12.75">
      <c r="A165" s="19">
        <v>160</v>
      </c>
      <c r="B165" s="19" t="s">
        <v>520</v>
      </c>
      <c r="C165" s="91" t="s">
        <v>23</v>
      </c>
      <c r="D165" s="20">
        <v>120</v>
      </c>
      <c r="E165" s="56"/>
      <c r="F165" s="22">
        <f t="shared" si="6"/>
        <v>0</v>
      </c>
      <c r="G165" s="23"/>
      <c r="H165" s="24">
        <f t="shared" si="7"/>
        <v>0</v>
      </c>
      <c r="I165" s="80">
        <f t="shared" si="8"/>
        <v>0</v>
      </c>
      <c r="J165" s="97"/>
    </row>
    <row r="166" spans="1:10" ht="12.75">
      <c r="A166" s="19">
        <v>161</v>
      </c>
      <c r="B166" s="19" t="s">
        <v>521</v>
      </c>
      <c r="C166" s="91" t="s">
        <v>23</v>
      </c>
      <c r="D166" s="20">
        <v>6</v>
      </c>
      <c r="E166" s="56"/>
      <c r="F166" s="22">
        <f t="shared" si="6"/>
        <v>0</v>
      </c>
      <c r="G166" s="23"/>
      <c r="H166" s="24">
        <f t="shared" si="7"/>
        <v>0</v>
      </c>
      <c r="I166" s="80">
        <f t="shared" si="8"/>
        <v>0</v>
      </c>
      <c r="J166" s="97"/>
    </row>
    <row r="167" spans="1:10" ht="12.75">
      <c r="A167" s="19">
        <v>162</v>
      </c>
      <c r="B167" s="19" t="s">
        <v>522</v>
      </c>
      <c r="C167" s="91" t="s">
        <v>23</v>
      </c>
      <c r="D167" s="20">
        <v>6</v>
      </c>
      <c r="E167" s="56"/>
      <c r="F167" s="22">
        <f t="shared" si="6"/>
        <v>0</v>
      </c>
      <c r="G167" s="23"/>
      <c r="H167" s="24">
        <f t="shared" si="7"/>
        <v>0</v>
      </c>
      <c r="I167" s="80">
        <f t="shared" si="8"/>
        <v>0</v>
      </c>
      <c r="J167" s="97"/>
    </row>
    <row r="168" spans="1:10" ht="12.75">
      <c r="A168" s="19">
        <v>163</v>
      </c>
      <c r="B168" s="19" t="s">
        <v>523</v>
      </c>
      <c r="C168" s="91" t="s">
        <v>23</v>
      </c>
      <c r="D168" s="20">
        <v>6</v>
      </c>
      <c r="E168" s="56"/>
      <c r="F168" s="22">
        <f t="shared" si="6"/>
        <v>0</v>
      </c>
      <c r="G168" s="23"/>
      <c r="H168" s="24">
        <f t="shared" si="7"/>
        <v>0</v>
      </c>
      <c r="I168" s="80">
        <f t="shared" si="8"/>
        <v>0</v>
      </c>
      <c r="J168" s="97"/>
    </row>
    <row r="169" spans="1:10" ht="12.75">
      <c r="A169" s="19">
        <v>164</v>
      </c>
      <c r="B169" s="19" t="s">
        <v>524</v>
      </c>
      <c r="C169" s="91" t="s">
        <v>23</v>
      </c>
      <c r="D169" s="20">
        <v>6</v>
      </c>
      <c r="E169" s="56"/>
      <c r="F169" s="22">
        <f t="shared" si="6"/>
        <v>0</v>
      </c>
      <c r="G169" s="23"/>
      <c r="H169" s="24">
        <f t="shared" si="7"/>
        <v>0</v>
      </c>
      <c r="I169" s="80">
        <f t="shared" si="8"/>
        <v>0</v>
      </c>
      <c r="J169" s="97"/>
    </row>
    <row r="170" spans="1:10" ht="12.75">
      <c r="A170" s="19">
        <v>165</v>
      </c>
      <c r="B170" s="19" t="s">
        <v>525</v>
      </c>
      <c r="C170" s="91" t="s">
        <v>23</v>
      </c>
      <c r="D170" s="20">
        <v>6</v>
      </c>
      <c r="E170" s="56"/>
      <c r="F170" s="22">
        <f t="shared" si="6"/>
        <v>0</v>
      </c>
      <c r="G170" s="23"/>
      <c r="H170" s="24">
        <f t="shared" si="7"/>
        <v>0</v>
      </c>
      <c r="I170" s="80">
        <f t="shared" si="8"/>
        <v>0</v>
      </c>
      <c r="J170" s="97"/>
    </row>
    <row r="171" spans="1:10" ht="12.75">
      <c r="A171" s="19">
        <v>166</v>
      </c>
      <c r="B171" s="19" t="s">
        <v>526</v>
      </c>
      <c r="C171" s="91" t="s">
        <v>23</v>
      </c>
      <c r="D171" s="20">
        <v>12</v>
      </c>
      <c r="E171" s="56"/>
      <c r="F171" s="22">
        <f t="shared" si="6"/>
        <v>0</v>
      </c>
      <c r="G171" s="23"/>
      <c r="H171" s="24">
        <f t="shared" si="7"/>
        <v>0</v>
      </c>
      <c r="I171" s="80">
        <f t="shared" si="8"/>
        <v>0</v>
      </c>
      <c r="J171" s="97"/>
    </row>
    <row r="172" spans="1:10" ht="12.75">
      <c r="A172" s="19">
        <v>167</v>
      </c>
      <c r="B172" s="19" t="s">
        <v>527</v>
      </c>
      <c r="C172" s="91" t="s">
        <v>23</v>
      </c>
      <c r="D172" s="20">
        <v>6</v>
      </c>
      <c r="E172" s="61"/>
      <c r="F172" s="22">
        <f t="shared" si="6"/>
        <v>0</v>
      </c>
      <c r="G172" s="23"/>
      <c r="H172" s="24">
        <f t="shared" si="7"/>
        <v>0</v>
      </c>
      <c r="I172" s="80">
        <f t="shared" si="8"/>
        <v>0</v>
      </c>
      <c r="J172" s="97"/>
    </row>
    <row r="173" spans="1:10" ht="12.75">
      <c r="A173" s="19">
        <v>168</v>
      </c>
      <c r="B173" s="19" t="s">
        <v>528</v>
      </c>
      <c r="C173" s="91" t="s">
        <v>23</v>
      </c>
      <c r="D173" s="20">
        <v>6</v>
      </c>
      <c r="E173" s="56"/>
      <c r="F173" s="22">
        <f t="shared" si="6"/>
        <v>0</v>
      </c>
      <c r="G173" s="23"/>
      <c r="H173" s="24">
        <f t="shared" si="7"/>
        <v>0</v>
      </c>
      <c r="I173" s="80">
        <f t="shared" si="8"/>
        <v>0</v>
      </c>
      <c r="J173" s="97"/>
    </row>
    <row r="174" spans="1:10" ht="12.75">
      <c r="A174" s="19">
        <v>169</v>
      </c>
      <c r="B174" s="19" t="s">
        <v>529</v>
      </c>
      <c r="C174" s="91" t="s">
        <v>23</v>
      </c>
      <c r="D174" s="20">
        <v>2</v>
      </c>
      <c r="E174" s="56"/>
      <c r="F174" s="22">
        <f t="shared" si="6"/>
        <v>0</v>
      </c>
      <c r="G174" s="23"/>
      <c r="H174" s="24">
        <f t="shared" si="7"/>
        <v>0</v>
      </c>
      <c r="I174" s="80">
        <f t="shared" si="8"/>
        <v>0</v>
      </c>
      <c r="J174" s="97"/>
    </row>
    <row r="175" spans="1:10" ht="12.75">
      <c r="A175" s="19">
        <v>170</v>
      </c>
      <c r="B175" s="19" t="s">
        <v>530</v>
      </c>
      <c r="C175" s="91" t="s">
        <v>23</v>
      </c>
      <c r="D175" s="20">
        <v>100</v>
      </c>
      <c r="E175" s="56"/>
      <c r="F175" s="22">
        <f t="shared" si="6"/>
        <v>0</v>
      </c>
      <c r="G175" s="23"/>
      <c r="H175" s="24">
        <f t="shared" si="7"/>
        <v>0</v>
      </c>
      <c r="I175" s="80">
        <f t="shared" si="8"/>
        <v>0</v>
      </c>
      <c r="J175" s="97"/>
    </row>
    <row r="176" spans="1:10" ht="12.75">
      <c r="A176" s="19">
        <v>171</v>
      </c>
      <c r="B176" s="19" t="s">
        <v>531</v>
      </c>
      <c r="C176" s="91" t="s">
        <v>23</v>
      </c>
      <c r="D176" s="20">
        <v>60</v>
      </c>
      <c r="E176" s="56"/>
      <c r="F176" s="22">
        <f t="shared" si="6"/>
        <v>0</v>
      </c>
      <c r="G176" s="23"/>
      <c r="H176" s="24">
        <f t="shared" si="7"/>
        <v>0</v>
      </c>
      <c r="I176" s="80">
        <f t="shared" si="8"/>
        <v>0</v>
      </c>
      <c r="J176" s="97"/>
    </row>
    <row r="177" spans="1:10" ht="12.75">
      <c r="A177" s="19">
        <v>172</v>
      </c>
      <c r="B177" s="19" t="s">
        <v>532</v>
      </c>
      <c r="C177" s="91" t="s">
        <v>23</v>
      </c>
      <c r="D177" s="20">
        <v>120</v>
      </c>
      <c r="E177" s="56"/>
      <c r="F177" s="22">
        <f t="shared" si="6"/>
        <v>0</v>
      </c>
      <c r="G177" s="23"/>
      <c r="H177" s="24">
        <f t="shared" si="7"/>
        <v>0</v>
      </c>
      <c r="I177" s="80">
        <f t="shared" si="8"/>
        <v>0</v>
      </c>
      <c r="J177" s="97"/>
    </row>
    <row r="178" spans="1:10" ht="12.75">
      <c r="A178" s="19">
        <v>173</v>
      </c>
      <c r="B178" s="19" t="s">
        <v>533</v>
      </c>
      <c r="C178" s="91" t="s">
        <v>23</v>
      </c>
      <c r="D178" s="20">
        <v>120</v>
      </c>
      <c r="E178" s="56"/>
      <c r="F178" s="22">
        <f t="shared" si="6"/>
        <v>0</v>
      </c>
      <c r="G178" s="23"/>
      <c r="H178" s="24">
        <f t="shared" si="7"/>
        <v>0</v>
      </c>
      <c r="I178" s="80">
        <f t="shared" si="8"/>
        <v>0</v>
      </c>
      <c r="J178" s="97"/>
    </row>
    <row r="179" spans="1:10" ht="12.75">
      <c r="A179" s="19">
        <v>174</v>
      </c>
      <c r="B179" s="19" t="s">
        <v>534</v>
      </c>
      <c r="C179" s="91" t="s">
        <v>23</v>
      </c>
      <c r="D179" s="20">
        <v>120</v>
      </c>
      <c r="E179" s="56"/>
      <c r="F179" s="22">
        <f t="shared" si="6"/>
        <v>0</v>
      </c>
      <c r="G179" s="23"/>
      <c r="H179" s="24">
        <f t="shared" si="7"/>
        <v>0</v>
      </c>
      <c r="I179" s="80">
        <f t="shared" si="8"/>
        <v>0</v>
      </c>
      <c r="J179" s="97"/>
    </row>
    <row r="180" spans="1:10" ht="12.75">
      <c r="A180" s="19">
        <v>175</v>
      </c>
      <c r="B180" s="19" t="s">
        <v>535</v>
      </c>
      <c r="C180" s="91" t="s">
        <v>23</v>
      </c>
      <c r="D180" s="20">
        <v>60</v>
      </c>
      <c r="E180" s="56"/>
      <c r="F180" s="22">
        <f t="shared" si="6"/>
        <v>0</v>
      </c>
      <c r="G180" s="23"/>
      <c r="H180" s="24">
        <f t="shared" si="7"/>
        <v>0</v>
      </c>
      <c r="I180" s="80">
        <f t="shared" si="8"/>
        <v>0</v>
      </c>
      <c r="J180" s="97"/>
    </row>
    <row r="181" spans="1:10" ht="12.75">
      <c r="A181" s="19">
        <v>176</v>
      </c>
      <c r="B181" s="19" t="s">
        <v>536</v>
      </c>
      <c r="C181" s="91" t="s">
        <v>23</v>
      </c>
      <c r="D181" s="20">
        <v>12</v>
      </c>
      <c r="E181" s="61"/>
      <c r="F181" s="22">
        <f t="shared" si="6"/>
        <v>0</v>
      </c>
      <c r="G181" s="23"/>
      <c r="H181" s="24">
        <f t="shared" si="7"/>
        <v>0</v>
      </c>
      <c r="I181" s="80">
        <f t="shared" si="8"/>
        <v>0</v>
      </c>
      <c r="J181" s="97"/>
    </row>
    <row r="182" spans="1:10" ht="12.75">
      <c r="A182" s="19">
        <v>177</v>
      </c>
      <c r="B182" s="19" t="s">
        <v>537</v>
      </c>
      <c r="C182" s="91" t="s">
        <v>23</v>
      </c>
      <c r="D182" s="20">
        <v>1</v>
      </c>
      <c r="E182" s="56"/>
      <c r="F182" s="22">
        <f t="shared" si="6"/>
        <v>0</v>
      </c>
      <c r="G182" s="23"/>
      <c r="H182" s="24">
        <f t="shared" si="7"/>
        <v>0</v>
      </c>
      <c r="I182" s="80">
        <f t="shared" si="8"/>
        <v>0</v>
      </c>
      <c r="J182" s="97"/>
    </row>
    <row r="183" spans="1:10" ht="12.75">
      <c r="A183" s="19">
        <v>178</v>
      </c>
      <c r="B183" s="19" t="s">
        <v>538</v>
      </c>
      <c r="C183" s="91" t="s">
        <v>23</v>
      </c>
      <c r="D183" s="20">
        <v>10</v>
      </c>
      <c r="E183" s="61"/>
      <c r="F183" s="22">
        <f t="shared" si="6"/>
        <v>0</v>
      </c>
      <c r="G183" s="23"/>
      <c r="H183" s="24">
        <f t="shared" si="7"/>
        <v>0</v>
      </c>
      <c r="I183" s="80">
        <f t="shared" si="8"/>
        <v>0</v>
      </c>
      <c r="J183" s="97"/>
    </row>
    <row r="184" spans="1:10" ht="12.75">
      <c r="A184" s="19">
        <v>179</v>
      </c>
      <c r="B184" s="19" t="s">
        <v>539</v>
      </c>
      <c r="C184" s="91" t="s">
        <v>23</v>
      </c>
      <c r="D184" s="20">
        <v>12</v>
      </c>
      <c r="E184" s="56"/>
      <c r="F184" s="22">
        <f t="shared" si="6"/>
        <v>0</v>
      </c>
      <c r="G184" s="23"/>
      <c r="H184" s="24">
        <f t="shared" si="7"/>
        <v>0</v>
      </c>
      <c r="I184" s="80">
        <f t="shared" si="8"/>
        <v>0</v>
      </c>
      <c r="J184" s="97"/>
    </row>
    <row r="185" spans="1:10" ht="12.75">
      <c r="A185" s="19">
        <v>180</v>
      </c>
      <c r="B185" s="19" t="s">
        <v>540</v>
      </c>
      <c r="C185" s="91" t="s">
        <v>23</v>
      </c>
      <c r="D185" s="20">
        <v>12</v>
      </c>
      <c r="E185" s="56"/>
      <c r="F185" s="22">
        <f t="shared" si="6"/>
        <v>0</v>
      </c>
      <c r="G185" s="23"/>
      <c r="H185" s="24">
        <f t="shared" si="7"/>
        <v>0</v>
      </c>
      <c r="I185" s="80">
        <f t="shared" si="8"/>
        <v>0</v>
      </c>
      <c r="J185" s="97"/>
    </row>
    <row r="186" spans="1:10" ht="12.75">
      <c r="A186" s="19">
        <v>181</v>
      </c>
      <c r="B186" s="19" t="s">
        <v>541</v>
      </c>
      <c r="C186" s="91" t="s">
        <v>23</v>
      </c>
      <c r="D186" s="20">
        <v>6</v>
      </c>
      <c r="E186" s="61"/>
      <c r="F186" s="22">
        <f t="shared" si="6"/>
        <v>0</v>
      </c>
      <c r="G186" s="23"/>
      <c r="H186" s="24">
        <f t="shared" si="7"/>
        <v>0</v>
      </c>
      <c r="I186" s="80">
        <f t="shared" si="8"/>
        <v>0</v>
      </c>
      <c r="J186" s="97"/>
    </row>
    <row r="187" spans="1:10" ht="12.75">
      <c r="A187" s="19">
        <v>182</v>
      </c>
      <c r="B187" s="19" t="s">
        <v>542</v>
      </c>
      <c r="C187" s="91" t="s">
        <v>23</v>
      </c>
      <c r="D187" s="20">
        <v>120</v>
      </c>
      <c r="E187" s="56"/>
      <c r="F187" s="22">
        <f t="shared" si="6"/>
        <v>0</v>
      </c>
      <c r="G187" s="23"/>
      <c r="H187" s="24">
        <f t="shared" si="7"/>
        <v>0</v>
      </c>
      <c r="I187" s="80">
        <f t="shared" si="8"/>
        <v>0</v>
      </c>
      <c r="J187" s="97"/>
    </row>
    <row r="188" spans="1:10" ht="12.75">
      <c r="A188" s="19">
        <v>183</v>
      </c>
      <c r="B188" s="19" t="s">
        <v>543</v>
      </c>
      <c r="C188" s="91" t="s">
        <v>23</v>
      </c>
      <c r="D188" s="20">
        <v>40</v>
      </c>
      <c r="E188" s="56"/>
      <c r="F188" s="22">
        <f t="shared" si="6"/>
        <v>0</v>
      </c>
      <c r="G188" s="23"/>
      <c r="H188" s="24">
        <f t="shared" si="7"/>
        <v>0</v>
      </c>
      <c r="I188" s="80">
        <f t="shared" si="8"/>
        <v>0</v>
      </c>
      <c r="J188" s="97"/>
    </row>
    <row r="189" spans="1:10" ht="12.75">
      <c r="A189" s="19">
        <v>184</v>
      </c>
      <c r="B189" s="19" t="s">
        <v>544</v>
      </c>
      <c r="C189" s="91" t="s">
        <v>23</v>
      </c>
      <c r="D189" s="20">
        <v>12</v>
      </c>
      <c r="E189" s="61"/>
      <c r="F189" s="22">
        <f t="shared" si="6"/>
        <v>0</v>
      </c>
      <c r="G189" s="23"/>
      <c r="H189" s="24">
        <f t="shared" si="7"/>
        <v>0</v>
      </c>
      <c r="I189" s="80">
        <f t="shared" si="8"/>
        <v>0</v>
      </c>
      <c r="J189" s="97"/>
    </row>
    <row r="190" spans="1:10" ht="12.75">
      <c r="A190" s="19">
        <v>185</v>
      </c>
      <c r="B190" s="19" t="s">
        <v>545</v>
      </c>
      <c r="C190" s="91" t="s">
        <v>23</v>
      </c>
      <c r="D190" s="20">
        <v>12</v>
      </c>
      <c r="E190" s="56"/>
      <c r="F190" s="22">
        <f t="shared" si="6"/>
        <v>0</v>
      </c>
      <c r="G190" s="23"/>
      <c r="H190" s="24">
        <f t="shared" si="7"/>
        <v>0</v>
      </c>
      <c r="I190" s="80">
        <f t="shared" si="8"/>
        <v>0</v>
      </c>
      <c r="J190" s="97"/>
    </row>
    <row r="191" spans="1:10" ht="12.75">
      <c r="A191" s="19">
        <v>186</v>
      </c>
      <c r="B191" s="19" t="s">
        <v>546</v>
      </c>
      <c r="C191" s="91" t="s">
        <v>23</v>
      </c>
      <c r="D191" s="20">
        <v>24</v>
      </c>
      <c r="E191" s="56"/>
      <c r="F191" s="22">
        <f t="shared" si="6"/>
        <v>0</v>
      </c>
      <c r="G191" s="23"/>
      <c r="H191" s="24">
        <f t="shared" si="7"/>
        <v>0</v>
      </c>
      <c r="I191" s="80">
        <f t="shared" si="8"/>
        <v>0</v>
      </c>
      <c r="J191" s="97"/>
    </row>
    <row r="192" spans="1:10" ht="12.75">
      <c r="A192" s="19">
        <v>187</v>
      </c>
      <c r="B192" s="19" t="s">
        <v>547</v>
      </c>
      <c r="C192" s="91" t="s">
        <v>23</v>
      </c>
      <c r="D192" s="20">
        <v>120</v>
      </c>
      <c r="E192" s="56"/>
      <c r="F192" s="22">
        <f t="shared" si="6"/>
        <v>0</v>
      </c>
      <c r="G192" s="23"/>
      <c r="H192" s="24">
        <f t="shared" si="7"/>
        <v>0</v>
      </c>
      <c r="I192" s="80">
        <f t="shared" si="8"/>
        <v>0</v>
      </c>
      <c r="J192" s="97"/>
    </row>
    <row r="193" spans="1:10" ht="12.75">
      <c r="A193" s="19">
        <v>188</v>
      </c>
      <c r="B193" s="19" t="s">
        <v>548</v>
      </c>
      <c r="C193" s="91" t="s">
        <v>23</v>
      </c>
      <c r="D193" s="20">
        <v>60</v>
      </c>
      <c r="E193" s="61"/>
      <c r="F193" s="22">
        <f t="shared" si="6"/>
        <v>0</v>
      </c>
      <c r="G193" s="23"/>
      <c r="H193" s="24">
        <f t="shared" si="7"/>
        <v>0</v>
      </c>
      <c r="I193" s="80">
        <f t="shared" si="8"/>
        <v>0</v>
      </c>
      <c r="J193" s="97"/>
    </row>
    <row r="194" spans="1:10" ht="12.75">
      <c r="A194" s="19">
        <v>189</v>
      </c>
      <c r="B194" s="19" t="s">
        <v>549</v>
      </c>
      <c r="C194" s="91" t="s">
        <v>23</v>
      </c>
      <c r="D194" s="20">
        <v>1</v>
      </c>
      <c r="E194" s="56"/>
      <c r="F194" s="22">
        <f t="shared" si="6"/>
        <v>0</v>
      </c>
      <c r="G194" s="23"/>
      <c r="H194" s="24">
        <f t="shared" si="7"/>
        <v>0</v>
      </c>
      <c r="I194" s="80">
        <f t="shared" si="8"/>
        <v>0</v>
      </c>
      <c r="J194" s="97"/>
    </row>
    <row r="195" spans="1:10" ht="12.75">
      <c r="A195" s="19">
        <v>190</v>
      </c>
      <c r="B195" s="19" t="s">
        <v>550</v>
      </c>
      <c r="C195" s="91" t="s">
        <v>19</v>
      </c>
      <c r="D195" s="20">
        <v>60</v>
      </c>
      <c r="E195" s="56"/>
      <c r="F195" s="22">
        <f t="shared" si="6"/>
        <v>0</v>
      </c>
      <c r="G195" s="23"/>
      <c r="H195" s="24">
        <f t="shared" si="7"/>
        <v>0</v>
      </c>
      <c r="I195" s="80">
        <f t="shared" si="8"/>
        <v>0</v>
      </c>
      <c r="J195" s="97"/>
    </row>
    <row r="196" spans="1:10" ht="12.75">
      <c r="A196" s="19">
        <v>191</v>
      </c>
      <c r="B196" s="19" t="s">
        <v>551</v>
      </c>
      <c r="C196" s="91" t="s">
        <v>19</v>
      </c>
      <c r="D196" s="20">
        <v>100</v>
      </c>
      <c r="E196" s="56"/>
      <c r="F196" s="22">
        <f t="shared" si="6"/>
        <v>0</v>
      </c>
      <c r="G196" s="23"/>
      <c r="H196" s="24">
        <f t="shared" si="7"/>
        <v>0</v>
      </c>
      <c r="I196" s="80">
        <f t="shared" si="8"/>
        <v>0</v>
      </c>
      <c r="J196" s="97"/>
    </row>
    <row r="197" spans="1:10" ht="12.75">
      <c r="A197" s="19">
        <v>192</v>
      </c>
      <c r="B197" s="19" t="s">
        <v>552</v>
      </c>
      <c r="C197" s="91" t="s">
        <v>23</v>
      </c>
      <c r="D197" s="20">
        <v>2</v>
      </c>
      <c r="E197" s="56"/>
      <c r="F197" s="22">
        <f t="shared" si="6"/>
        <v>0</v>
      </c>
      <c r="G197" s="23"/>
      <c r="H197" s="24">
        <f t="shared" si="7"/>
        <v>0</v>
      </c>
      <c r="I197" s="80">
        <f t="shared" si="8"/>
        <v>0</v>
      </c>
      <c r="J197" s="97"/>
    </row>
    <row r="198" spans="1:10" ht="12.75">
      <c r="A198" s="19">
        <v>193</v>
      </c>
      <c r="B198" s="19" t="s">
        <v>553</v>
      </c>
      <c r="C198" s="91" t="s">
        <v>23</v>
      </c>
      <c r="D198" s="20">
        <v>12</v>
      </c>
      <c r="E198" s="56"/>
      <c r="F198" s="22">
        <f aca="true" t="shared" si="9" ref="F198:F224">D198*E198</f>
        <v>0</v>
      </c>
      <c r="G198" s="23"/>
      <c r="H198" s="24">
        <f t="shared" si="7"/>
        <v>0</v>
      </c>
      <c r="I198" s="80">
        <f t="shared" si="8"/>
        <v>0</v>
      </c>
      <c r="J198" s="97"/>
    </row>
    <row r="199" spans="1:10" ht="12.75">
      <c r="A199" s="19">
        <v>194</v>
      </c>
      <c r="B199" s="19" t="s">
        <v>554</v>
      </c>
      <c r="C199" s="91" t="s">
        <v>23</v>
      </c>
      <c r="D199" s="20">
        <v>12</v>
      </c>
      <c r="E199" s="56"/>
      <c r="F199" s="22">
        <f t="shared" si="9"/>
        <v>0</v>
      </c>
      <c r="G199" s="23"/>
      <c r="H199" s="24">
        <f aca="true" t="shared" si="10" ref="H199:H224">F199*G199</f>
        <v>0</v>
      </c>
      <c r="I199" s="80">
        <f aca="true" t="shared" si="11" ref="I199:I224">F199+H199</f>
        <v>0</v>
      </c>
      <c r="J199" s="97"/>
    </row>
    <row r="200" spans="1:10" ht="12.75">
      <c r="A200" s="19">
        <v>195</v>
      </c>
      <c r="B200" s="19" t="s">
        <v>555</v>
      </c>
      <c r="C200" s="91" t="s">
        <v>23</v>
      </c>
      <c r="D200" s="20">
        <v>12</v>
      </c>
      <c r="E200" s="56"/>
      <c r="F200" s="22">
        <f t="shared" si="9"/>
        <v>0</v>
      </c>
      <c r="G200" s="23"/>
      <c r="H200" s="24">
        <f t="shared" si="10"/>
        <v>0</v>
      </c>
      <c r="I200" s="80">
        <f t="shared" si="11"/>
        <v>0</v>
      </c>
      <c r="J200" s="97"/>
    </row>
    <row r="201" spans="1:10" ht="12.75">
      <c r="A201" s="19">
        <v>196</v>
      </c>
      <c r="B201" s="19" t="s">
        <v>556</v>
      </c>
      <c r="C201" s="91" t="s">
        <v>23</v>
      </c>
      <c r="D201" s="20">
        <v>100</v>
      </c>
      <c r="E201" s="56"/>
      <c r="F201" s="22">
        <f t="shared" si="9"/>
        <v>0</v>
      </c>
      <c r="G201" s="23"/>
      <c r="H201" s="24">
        <f t="shared" si="10"/>
        <v>0</v>
      </c>
      <c r="I201" s="80">
        <f t="shared" si="11"/>
        <v>0</v>
      </c>
      <c r="J201" s="97"/>
    </row>
    <row r="202" spans="1:10" ht="12.75">
      <c r="A202" s="19">
        <v>197</v>
      </c>
      <c r="B202" s="19" t="s">
        <v>557</v>
      </c>
      <c r="C202" s="91" t="s">
        <v>23</v>
      </c>
      <c r="D202" s="20">
        <v>24</v>
      </c>
      <c r="E202" s="56"/>
      <c r="F202" s="22">
        <f t="shared" si="9"/>
        <v>0</v>
      </c>
      <c r="G202" s="23"/>
      <c r="H202" s="24">
        <f t="shared" si="10"/>
        <v>0</v>
      </c>
      <c r="I202" s="80">
        <f t="shared" si="11"/>
        <v>0</v>
      </c>
      <c r="J202" s="97"/>
    </row>
    <row r="203" spans="1:10" ht="12.75">
      <c r="A203" s="19">
        <v>198</v>
      </c>
      <c r="B203" s="19" t="s">
        <v>558</v>
      </c>
      <c r="C203" s="91" t="s">
        <v>23</v>
      </c>
      <c r="D203" s="20">
        <v>12</v>
      </c>
      <c r="E203" s="56"/>
      <c r="F203" s="22">
        <f t="shared" si="9"/>
        <v>0</v>
      </c>
      <c r="G203" s="23"/>
      <c r="H203" s="24">
        <f t="shared" si="10"/>
        <v>0</v>
      </c>
      <c r="I203" s="80">
        <f t="shared" si="11"/>
        <v>0</v>
      </c>
      <c r="J203" s="97"/>
    </row>
    <row r="204" spans="1:10" ht="12.75">
      <c r="A204" s="19">
        <v>199</v>
      </c>
      <c r="B204" s="19" t="s">
        <v>559</v>
      </c>
      <c r="C204" s="91" t="s">
        <v>378</v>
      </c>
      <c r="D204" s="20">
        <v>50</v>
      </c>
      <c r="E204" s="61"/>
      <c r="F204" s="22">
        <f t="shared" si="9"/>
        <v>0</v>
      </c>
      <c r="G204" s="23"/>
      <c r="H204" s="24">
        <f t="shared" si="10"/>
        <v>0</v>
      </c>
      <c r="I204" s="80">
        <f t="shared" si="11"/>
        <v>0</v>
      </c>
      <c r="J204" s="97"/>
    </row>
    <row r="205" spans="1:10" ht="12.75">
      <c r="A205" s="19">
        <v>200</v>
      </c>
      <c r="B205" s="19" t="s">
        <v>560</v>
      </c>
      <c r="C205" s="91" t="s">
        <v>23</v>
      </c>
      <c r="D205" s="20">
        <v>8</v>
      </c>
      <c r="E205" s="56"/>
      <c r="F205" s="22">
        <f t="shared" si="9"/>
        <v>0</v>
      </c>
      <c r="G205" s="23"/>
      <c r="H205" s="24">
        <f t="shared" si="10"/>
        <v>0</v>
      </c>
      <c r="I205" s="80">
        <f t="shared" si="11"/>
        <v>0</v>
      </c>
      <c r="J205" s="97"/>
    </row>
    <row r="206" spans="1:10" ht="12.75">
      <c r="A206" s="19">
        <v>201</v>
      </c>
      <c r="B206" s="19" t="s">
        <v>561</v>
      </c>
      <c r="C206" s="91" t="s">
        <v>23</v>
      </c>
      <c r="D206" s="20">
        <v>2</v>
      </c>
      <c r="E206" s="56"/>
      <c r="F206" s="22">
        <f t="shared" si="9"/>
        <v>0</v>
      </c>
      <c r="G206" s="23"/>
      <c r="H206" s="24">
        <f t="shared" si="10"/>
        <v>0</v>
      </c>
      <c r="I206" s="80">
        <f t="shared" si="11"/>
        <v>0</v>
      </c>
      <c r="J206" s="97"/>
    </row>
    <row r="207" spans="1:10" ht="12.75">
      <c r="A207" s="19">
        <v>202</v>
      </c>
      <c r="B207" s="19" t="s">
        <v>562</v>
      </c>
      <c r="C207" s="91" t="s">
        <v>23</v>
      </c>
      <c r="D207" s="20">
        <v>12</v>
      </c>
      <c r="E207" s="61"/>
      <c r="F207" s="22">
        <f t="shared" si="9"/>
        <v>0</v>
      </c>
      <c r="G207" s="23"/>
      <c r="H207" s="24">
        <f t="shared" si="10"/>
        <v>0</v>
      </c>
      <c r="I207" s="80">
        <f t="shared" si="11"/>
        <v>0</v>
      </c>
      <c r="J207" s="97"/>
    </row>
    <row r="208" spans="1:10" ht="12.75">
      <c r="A208" s="19">
        <v>203</v>
      </c>
      <c r="B208" s="19" t="s">
        <v>563</v>
      </c>
      <c r="C208" s="91" t="s">
        <v>23</v>
      </c>
      <c r="D208" s="20">
        <v>12</v>
      </c>
      <c r="E208" s="61"/>
      <c r="F208" s="22">
        <f t="shared" si="9"/>
        <v>0</v>
      </c>
      <c r="G208" s="23"/>
      <c r="H208" s="24">
        <f t="shared" si="10"/>
        <v>0</v>
      </c>
      <c r="I208" s="80">
        <f t="shared" si="11"/>
        <v>0</v>
      </c>
      <c r="J208" s="97"/>
    </row>
    <row r="209" spans="1:10" ht="12.75">
      <c r="A209" s="19">
        <v>204</v>
      </c>
      <c r="B209" s="19" t="s">
        <v>564</v>
      </c>
      <c r="C209" s="91" t="s">
        <v>23</v>
      </c>
      <c r="D209" s="20">
        <v>24</v>
      </c>
      <c r="E209" s="61"/>
      <c r="F209" s="22">
        <f t="shared" si="9"/>
        <v>0</v>
      </c>
      <c r="G209" s="23"/>
      <c r="H209" s="24">
        <f t="shared" si="10"/>
        <v>0</v>
      </c>
      <c r="I209" s="80">
        <f t="shared" si="11"/>
        <v>0</v>
      </c>
      <c r="J209" s="97"/>
    </row>
    <row r="210" spans="1:10" ht="12.75">
      <c r="A210" s="19">
        <v>205</v>
      </c>
      <c r="B210" s="19" t="s">
        <v>565</v>
      </c>
      <c r="C210" s="91" t="s">
        <v>457</v>
      </c>
      <c r="D210" s="20">
        <v>5</v>
      </c>
      <c r="E210" s="56"/>
      <c r="F210" s="22">
        <f t="shared" si="9"/>
        <v>0</v>
      </c>
      <c r="G210" s="23"/>
      <c r="H210" s="24">
        <f t="shared" si="10"/>
        <v>0</v>
      </c>
      <c r="I210" s="80">
        <f t="shared" si="11"/>
        <v>0</v>
      </c>
      <c r="J210" s="97"/>
    </row>
    <row r="211" spans="1:10" ht="12.75">
      <c r="A211" s="19">
        <v>206</v>
      </c>
      <c r="B211" s="19" t="s">
        <v>566</v>
      </c>
      <c r="C211" s="91" t="s">
        <v>457</v>
      </c>
      <c r="D211" s="20">
        <v>5</v>
      </c>
      <c r="E211" s="56"/>
      <c r="F211" s="22">
        <f t="shared" si="9"/>
        <v>0</v>
      </c>
      <c r="G211" s="23"/>
      <c r="H211" s="24">
        <f t="shared" si="10"/>
        <v>0</v>
      </c>
      <c r="I211" s="80">
        <f t="shared" si="11"/>
        <v>0</v>
      </c>
      <c r="J211" s="97"/>
    </row>
    <row r="212" spans="1:10" ht="12.75">
      <c r="A212" s="19">
        <v>207</v>
      </c>
      <c r="B212" s="19" t="s">
        <v>567</v>
      </c>
      <c r="C212" s="91" t="s">
        <v>23</v>
      </c>
      <c r="D212" s="20">
        <v>300</v>
      </c>
      <c r="E212" s="61"/>
      <c r="F212" s="22">
        <f t="shared" si="9"/>
        <v>0</v>
      </c>
      <c r="G212" s="23"/>
      <c r="H212" s="24">
        <f t="shared" si="10"/>
        <v>0</v>
      </c>
      <c r="I212" s="80">
        <f t="shared" si="11"/>
        <v>0</v>
      </c>
      <c r="J212" s="97"/>
    </row>
    <row r="213" spans="1:10" ht="12.75">
      <c r="A213" s="19">
        <v>208</v>
      </c>
      <c r="B213" s="19" t="s">
        <v>568</v>
      </c>
      <c r="C213" s="91" t="s">
        <v>23</v>
      </c>
      <c r="D213" s="20">
        <v>40</v>
      </c>
      <c r="E213" s="56"/>
      <c r="F213" s="22">
        <f t="shared" si="9"/>
        <v>0</v>
      </c>
      <c r="G213" s="23"/>
      <c r="H213" s="24">
        <f t="shared" si="10"/>
        <v>0</v>
      </c>
      <c r="I213" s="80">
        <f t="shared" si="11"/>
        <v>0</v>
      </c>
      <c r="J213" s="97"/>
    </row>
    <row r="214" spans="1:10" ht="12.75">
      <c r="A214" s="19">
        <v>209</v>
      </c>
      <c r="B214" s="19" t="s">
        <v>569</v>
      </c>
      <c r="C214" s="91" t="s">
        <v>23</v>
      </c>
      <c r="D214" s="20">
        <v>360</v>
      </c>
      <c r="E214" s="56"/>
      <c r="F214" s="22">
        <f t="shared" si="9"/>
        <v>0</v>
      </c>
      <c r="G214" s="23"/>
      <c r="H214" s="24">
        <f t="shared" si="10"/>
        <v>0</v>
      </c>
      <c r="I214" s="80">
        <f t="shared" si="11"/>
        <v>0</v>
      </c>
      <c r="J214" s="97"/>
    </row>
    <row r="215" spans="1:10" ht="12.75">
      <c r="A215" s="19">
        <v>210</v>
      </c>
      <c r="B215" s="19" t="s">
        <v>570</v>
      </c>
      <c r="C215" s="91" t="s">
        <v>23</v>
      </c>
      <c r="D215" s="20">
        <v>6</v>
      </c>
      <c r="E215" s="56"/>
      <c r="F215" s="22">
        <f t="shared" si="9"/>
        <v>0</v>
      </c>
      <c r="G215" s="23"/>
      <c r="H215" s="24">
        <f t="shared" si="10"/>
        <v>0</v>
      </c>
      <c r="I215" s="80">
        <f t="shared" si="11"/>
        <v>0</v>
      </c>
      <c r="J215" s="97"/>
    </row>
    <row r="216" spans="1:10" ht="12.75">
      <c r="A216" s="19">
        <v>211</v>
      </c>
      <c r="B216" s="19" t="s">
        <v>571</v>
      </c>
      <c r="C216" s="91" t="s">
        <v>23</v>
      </c>
      <c r="D216" s="20">
        <v>30</v>
      </c>
      <c r="E216" s="61"/>
      <c r="F216" s="22">
        <f t="shared" si="9"/>
        <v>0</v>
      </c>
      <c r="G216" s="23"/>
      <c r="H216" s="24">
        <f t="shared" si="10"/>
        <v>0</v>
      </c>
      <c r="I216" s="80">
        <f t="shared" si="11"/>
        <v>0</v>
      </c>
      <c r="J216" s="97"/>
    </row>
    <row r="217" spans="1:10" ht="12.75">
      <c r="A217" s="19">
        <v>212</v>
      </c>
      <c r="B217" s="19" t="s">
        <v>572</v>
      </c>
      <c r="C217" s="91" t="s">
        <v>23</v>
      </c>
      <c r="D217" s="20">
        <v>400</v>
      </c>
      <c r="E217" s="56"/>
      <c r="F217" s="22">
        <f t="shared" si="9"/>
        <v>0</v>
      </c>
      <c r="G217" s="23"/>
      <c r="H217" s="24">
        <f t="shared" si="10"/>
        <v>0</v>
      </c>
      <c r="I217" s="80">
        <f t="shared" si="11"/>
        <v>0</v>
      </c>
      <c r="J217" s="97"/>
    </row>
    <row r="218" spans="1:10" ht="12.75">
      <c r="A218" s="19">
        <v>213</v>
      </c>
      <c r="B218" s="19" t="s">
        <v>573</v>
      </c>
      <c r="C218" s="91" t="s">
        <v>23</v>
      </c>
      <c r="D218" s="20">
        <v>60</v>
      </c>
      <c r="E218" s="56"/>
      <c r="F218" s="22">
        <f t="shared" si="9"/>
        <v>0</v>
      </c>
      <c r="G218" s="23"/>
      <c r="H218" s="24">
        <f t="shared" si="10"/>
        <v>0</v>
      </c>
      <c r="I218" s="80">
        <f t="shared" si="11"/>
        <v>0</v>
      </c>
      <c r="J218" s="97"/>
    </row>
    <row r="219" spans="1:10" ht="12.75">
      <c r="A219" s="19">
        <v>214</v>
      </c>
      <c r="B219" s="19" t="s">
        <v>574</v>
      </c>
      <c r="C219" s="91" t="s">
        <v>23</v>
      </c>
      <c r="D219" s="20">
        <v>12</v>
      </c>
      <c r="E219" s="56"/>
      <c r="F219" s="22">
        <f t="shared" si="9"/>
        <v>0</v>
      </c>
      <c r="G219" s="23"/>
      <c r="H219" s="24">
        <f t="shared" si="10"/>
        <v>0</v>
      </c>
      <c r="I219" s="80">
        <f t="shared" si="11"/>
        <v>0</v>
      </c>
      <c r="J219" s="97"/>
    </row>
    <row r="220" spans="1:10" ht="12.75">
      <c r="A220" s="19">
        <v>215</v>
      </c>
      <c r="B220" s="19" t="s">
        <v>575</v>
      </c>
      <c r="C220" s="91" t="s">
        <v>23</v>
      </c>
      <c r="D220" s="20">
        <v>24</v>
      </c>
      <c r="E220" s="56"/>
      <c r="F220" s="22">
        <f t="shared" si="9"/>
        <v>0</v>
      </c>
      <c r="G220" s="23"/>
      <c r="H220" s="24">
        <f t="shared" si="10"/>
        <v>0</v>
      </c>
      <c r="I220" s="80">
        <f t="shared" si="11"/>
        <v>0</v>
      </c>
      <c r="J220" s="97"/>
    </row>
    <row r="221" spans="1:10" ht="12.75">
      <c r="A221" s="19">
        <v>216</v>
      </c>
      <c r="B221" s="19" t="s">
        <v>576</v>
      </c>
      <c r="C221" s="91" t="s">
        <v>23</v>
      </c>
      <c r="D221" s="20">
        <v>12</v>
      </c>
      <c r="E221" s="56"/>
      <c r="F221" s="22">
        <f t="shared" si="9"/>
        <v>0</v>
      </c>
      <c r="G221" s="23"/>
      <c r="H221" s="24">
        <f t="shared" si="10"/>
        <v>0</v>
      </c>
      <c r="I221" s="80">
        <f t="shared" si="11"/>
        <v>0</v>
      </c>
      <c r="J221" s="97"/>
    </row>
    <row r="222" spans="1:10" ht="12.75">
      <c r="A222" s="19">
        <v>217</v>
      </c>
      <c r="B222" s="19" t="s">
        <v>577</v>
      </c>
      <c r="C222" s="91" t="s">
        <v>23</v>
      </c>
      <c r="D222" s="20">
        <v>2</v>
      </c>
      <c r="E222" s="56"/>
      <c r="F222" s="22">
        <f t="shared" si="9"/>
        <v>0</v>
      </c>
      <c r="G222" s="23"/>
      <c r="H222" s="24">
        <f t="shared" si="10"/>
        <v>0</v>
      </c>
      <c r="I222" s="80">
        <f t="shared" si="11"/>
        <v>0</v>
      </c>
      <c r="J222" s="97"/>
    </row>
    <row r="223" spans="1:10" ht="12.75">
      <c r="A223" s="19">
        <v>218</v>
      </c>
      <c r="B223" s="19" t="s">
        <v>578</v>
      </c>
      <c r="C223" s="91" t="s">
        <v>457</v>
      </c>
      <c r="D223" s="20">
        <v>15</v>
      </c>
      <c r="E223" s="56"/>
      <c r="F223" s="22">
        <f t="shared" si="9"/>
        <v>0</v>
      </c>
      <c r="G223" s="23"/>
      <c r="H223" s="24">
        <f t="shared" si="10"/>
        <v>0</v>
      </c>
      <c r="I223" s="80">
        <f t="shared" si="11"/>
        <v>0</v>
      </c>
      <c r="J223" s="97"/>
    </row>
    <row r="224" spans="1:10" ht="13.5" thickBot="1">
      <c r="A224" s="19">
        <v>219</v>
      </c>
      <c r="B224" s="19" t="s">
        <v>579</v>
      </c>
      <c r="C224" s="91" t="s">
        <v>23</v>
      </c>
      <c r="D224" s="20">
        <v>100</v>
      </c>
      <c r="E224" s="56"/>
      <c r="F224" s="47">
        <f t="shared" si="9"/>
        <v>0</v>
      </c>
      <c r="G224" s="23"/>
      <c r="H224" s="155">
        <f t="shared" si="10"/>
        <v>0</v>
      </c>
      <c r="I224" s="80">
        <f t="shared" si="11"/>
        <v>0</v>
      </c>
      <c r="J224" s="97"/>
    </row>
    <row r="225" spans="1:10" ht="13.5" thickBot="1">
      <c r="A225" s="173"/>
      <c r="B225" s="173"/>
      <c r="C225" s="173"/>
      <c r="D225" s="173"/>
      <c r="E225" s="174"/>
      <c r="F225" s="143">
        <f>SUM(F6:F224)</f>
        <v>0</v>
      </c>
      <c r="G225" s="31"/>
      <c r="H225" s="143">
        <f>SUM(H6:H224)</f>
        <v>0</v>
      </c>
      <c r="I225" s="154">
        <f>SUM(I6:I224)</f>
        <v>0</v>
      </c>
      <c r="J225" s="42"/>
    </row>
    <row r="226" spans="2:8" ht="12.75">
      <c r="B226" t="s">
        <v>194</v>
      </c>
      <c r="E226" s="2"/>
      <c r="F226" s="3"/>
      <c r="G226" s="4"/>
      <c r="H226" s="3"/>
    </row>
    <row r="227" spans="2:8" ht="12.75">
      <c r="B227" s="1" t="s">
        <v>59</v>
      </c>
      <c r="E227" s="2"/>
      <c r="F227" s="3"/>
      <c r="G227" s="4"/>
      <c r="H227" s="3"/>
    </row>
    <row r="228" spans="5:8" ht="12.75">
      <c r="E228" s="2"/>
      <c r="F228" s="3"/>
      <c r="G228" s="4"/>
      <c r="H228" s="3"/>
    </row>
    <row r="229" spans="2:8" ht="12.75">
      <c r="B229" s="1" t="s">
        <v>580</v>
      </c>
      <c r="E229" s="2"/>
      <c r="F229" s="3"/>
      <c r="G229" s="4"/>
      <c r="H229" s="3"/>
    </row>
    <row r="230" spans="2:8" ht="12.75">
      <c r="B230" s="1" t="s">
        <v>332</v>
      </c>
      <c r="E230" s="2"/>
      <c r="F230" s="3"/>
      <c r="G230" s="4"/>
      <c r="H230" s="3"/>
    </row>
    <row r="231" spans="2:8" ht="51">
      <c r="B231" s="35" t="s">
        <v>715</v>
      </c>
      <c r="E231" s="2"/>
      <c r="F231" s="3"/>
      <c r="G231" s="4"/>
      <c r="H231" s="3"/>
    </row>
    <row r="232" ht="12.75">
      <c r="B232" s="171" t="s">
        <v>709</v>
      </c>
    </row>
  </sheetData>
  <mergeCells count="1">
    <mergeCell ref="A225:E225"/>
  </mergeCells>
  <printOptions/>
  <pageMargins left="0.44" right="0.75" top="1" bottom="1" header="0.5" footer="0.5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F33" sqref="F33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9" max="9" width="11.375" style="0" customWidth="1"/>
    <col min="10" max="10" width="10.875" style="0" customWidth="1"/>
  </cols>
  <sheetData>
    <row r="1" spans="1:7" ht="12.75">
      <c r="A1" s="1"/>
      <c r="B1" s="1" t="s">
        <v>581</v>
      </c>
      <c r="D1" s="49"/>
      <c r="E1" s="2"/>
      <c r="F1" s="3"/>
      <c r="G1" s="3"/>
    </row>
    <row r="2" spans="1:7" ht="12.75">
      <c r="A2" s="1"/>
      <c r="B2" s="1"/>
      <c r="D2" s="49"/>
      <c r="E2" s="2"/>
      <c r="F2" s="3"/>
      <c r="G2" s="3"/>
    </row>
    <row r="3" spans="2:7" ht="12.75">
      <c r="B3" s="1" t="s">
        <v>93</v>
      </c>
      <c r="D3" s="49"/>
      <c r="E3" s="2"/>
      <c r="F3" s="3"/>
      <c r="G3" s="3"/>
    </row>
    <row r="4" spans="1:11" ht="63.75">
      <c r="A4" s="5" t="s">
        <v>2</v>
      </c>
      <c r="B4" s="5" t="s">
        <v>3</v>
      </c>
      <c r="C4" s="6" t="s">
        <v>4</v>
      </c>
      <c r="D4" s="50" t="s">
        <v>5</v>
      </c>
      <c r="E4" s="7" t="s">
        <v>6</v>
      </c>
      <c r="F4" s="8" t="s">
        <v>63</v>
      </c>
      <c r="G4" s="10" t="s">
        <v>64</v>
      </c>
      <c r="H4" s="51" t="s">
        <v>335</v>
      </c>
      <c r="I4" s="166" t="s">
        <v>10</v>
      </c>
      <c r="J4" s="12" t="s">
        <v>11</v>
      </c>
      <c r="K4" s="167" t="s">
        <v>714</v>
      </c>
    </row>
    <row r="5" spans="1:11" ht="12.75">
      <c r="A5" s="13"/>
      <c r="B5" s="13"/>
      <c r="C5" s="13"/>
      <c r="D5" s="52" t="s">
        <v>96</v>
      </c>
      <c r="E5" s="15" t="s">
        <v>13</v>
      </c>
      <c r="F5" s="16" t="s">
        <v>14</v>
      </c>
      <c r="G5" s="16" t="s">
        <v>15</v>
      </c>
      <c r="H5" s="14" t="s">
        <v>16</v>
      </c>
      <c r="I5" s="53" t="s">
        <v>17</v>
      </c>
      <c r="J5" s="145" t="s">
        <v>97</v>
      </c>
      <c r="K5" s="168"/>
    </row>
    <row r="6" spans="1:11" ht="12.75">
      <c r="A6" s="99">
        <v>1</v>
      </c>
      <c r="B6" s="19" t="s">
        <v>582</v>
      </c>
      <c r="C6" s="19" t="s">
        <v>23</v>
      </c>
      <c r="D6" s="55">
        <v>100</v>
      </c>
      <c r="E6" s="61"/>
      <c r="F6" s="57">
        <f aca="true" t="shared" si="0" ref="F6:F27">D6*E6</f>
        <v>0</v>
      </c>
      <c r="G6" s="141"/>
      <c r="H6" s="24">
        <f>F6*G6</f>
        <v>0</v>
      </c>
      <c r="I6" s="80">
        <f>F6+H6</f>
        <v>0</v>
      </c>
      <c r="J6" s="60"/>
      <c r="K6" s="169">
        <v>49</v>
      </c>
    </row>
    <row r="7" spans="1:11" ht="12.75">
      <c r="A7" s="99">
        <v>2</v>
      </c>
      <c r="B7" s="19" t="s">
        <v>583</v>
      </c>
      <c r="C7" s="19" t="s">
        <v>23</v>
      </c>
      <c r="D7" s="55">
        <v>300</v>
      </c>
      <c r="E7" s="61"/>
      <c r="F7" s="57">
        <f t="shared" si="0"/>
        <v>0</v>
      </c>
      <c r="G7" s="141"/>
      <c r="H7" s="24">
        <f aca="true" t="shared" si="1" ref="H7:H27">F7*G7</f>
        <v>0</v>
      </c>
      <c r="I7" s="80">
        <f aca="true" t="shared" si="2" ref="I7:I27">F7+H7</f>
        <v>0</v>
      </c>
      <c r="J7" s="56"/>
      <c r="K7" s="169">
        <v>26</v>
      </c>
    </row>
    <row r="8" spans="1:11" ht="12.75">
      <c r="A8" s="99">
        <v>3</v>
      </c>
      <c r="B8" s="62" t="s">
        <v>584</v>
      </c>
      <c r="C8" s="62" t="s">
        <v>19</v>
      </c>
      <c r="D8" s="55">
        <v>800</v>
      </c>
      <c r="E8" s="56"/>
      <c r="F8" s="57">
        <f t="shared" si="0"/>
        <v>0</v>
      </c>
      <c r="G8" s="141"/>
      <c r="H8" s="24">
        <f t="shared" si="1"/>
        <v>0</v>
      </c>
      <c r="I8" s="80">
        <f t="shared" si="2"/>
        <v>0</v>
      </c>
      <c r="J8" s="56"/>
      <c r="K8" s="169">
        <v>96</v>
      </c>
    </row>
    <row r="9" spans="1:11" ht="12.75">
      <c r="A9" s="99">
        <v>4</v>
      </c>
      <c r="B9" s="62" t="s">
        <v>585</v>
      </c>
      <c r="C9" s="62" t="s">
        <v>23</v>
      </c>
      <c r="D9" s="55">
        <v>1000</v>
      </c>
      <c r="E9" s="56"/>
      <c r="F9" s="57">
        <f t="shared" si="0"/>
        <v>0</v>
      </c>
      <c r="G9" s="141"/>
      <c r="H9" s="24">
        <f t="shared" si="1"/>
        <v>0</v>
      </c>
      <c r="I9" s="80">
        <f t="shared" si="2"/>
        <v>0</v>
      </c>
      <c r="J9" s="56"/>
      <c r="K9" s="169">
        <v>44</v>
      </c>
    </row>
    <row r="10" spans="1:11" ht="12.75">
      <c r="A10" s="99">
        <v>5</v>
      </c>
      <c r="B10" s="62" t="s">
        <v>586</v>
      </c>
      <c r="C10" s="62" t="s">
        <v>23</v>
      </c>
      <c r="D10" s="55">
        <v>400</v>
      </c>
      <c r="E10" s="56"/>
      <c r="F10" s="57">
        <f t="shared" si="0"/>
        <v>0</v>
      </c>
      <c r="G10" s="141"/>
      <c r="H10" s="24">
        <f t="shared" si="1"/>
        <v>0</v>
      </c>
      <c r="I10" s="80">
        <f t="shared" si="2"/>
        <v>0</v>
      </c>
      <c r="J10" s="56"/>
      <c r="K10" s="169">
        <v>30</v>
      </c>
    </row>
    <row r="11" spans="1:11" ht="12.75">
      <c r="A11" s="99">
        <v>6</v>
      </c>
      <c r="B11" s="62" t="s">
        <v>587</v>
      </c>
      <c r="C11" s="62" t="s">
        <v>23</v>
      </c>
      <c r="D11" s="55">
        <v>120</v>
      </c>
      <c r="E11" s="56"/>
      <c r="F11" s="57">
        <f t="shared" si="0"/>
        <v>0</v>
      </c>
      <c r="G11" s="141"/>
      <c r="H11" s="24">
        <f t="shared" si="1"/>
        <v>0</v>
      </c>
      <c r="I11" s="80">
        <f t="shared" si="2"/>
        <v>0</v>
      </c>
      <c r="J11" s="56"/>
      <c r="K11" s="169">
        <v>56</v>
      </c>
    </row>
    <row r="12" spans="1:11" ht="12.75">
      <c r="A12" s="99">
        <v>7</v>
      </c>
      <c r="B12" s="62" t="s">
        <v>588</v>
      </c>
      <c r="C12" s="62" t="s">
        <v>23</v>
      </c>
      <c r="D12" s="55">
        <v>120</v>
      </c>
      <c r="E12" s="61"/>
      <c r="F12" s="57">
        <f t="shared" si="0"/>
        <v>0</v>
      </c>
      <c r="G12" s="141"/>
      <c r="H12" s="24">
        <f t="shared" si="1"/>
        <v>0</v>
      </c>
      <c r="I12" s="80">
        <f t="shared" si="2"/>
        <v>0</v>
      </c>
      <c r="J12" s="56"/>
      <c r="K12" s="169">
        <v>134</v>
      </c>
    </row>
    <row r="13" spans="1:11" ht="12.75">
      <c r="A13" s="99">
        <v>8</v>
      </c>
      <c r="B13" s="62" t="s">
        <v>589</v>
      </c>
      <c r="C13" s="62" t="s">
        <v>23</v>
      </c>
      <c r="D13" s="55">
        <v>280</v>
      </c>
      <c r="E13" s="61"/>
      <c r="F13" s="57">
        <f t="shared" si="0"/>
        <v>0</v>
      </c>
      <c r="G13" s="141"/>
      <c r="H13" s="24">
        <f t="shared" si="1"/>
        <v>0</v>
      </c>
      <c r="I13" s="80">
        <f t="shared" si="2"/>
        <v>0</v>
      </c>
      <c r="J13" s="56"/>
      <c r="K13" s="169">
        <v>312</v>
      </c>
    </row>
    <row r="14" spans="1:11" ht="12.75">
      <c r="A14" s="99">
        <v>9</v>
      </c>
      <c r="B14" s="62" t="s">
        <v>590</v>
      </c>
      <c r="C14" s="62" t="s">
        <v>23</v>
      </c>
      <c r="D14" s="100">
        <v>150</v>
      </c>
      <c r="E14" s="61"/>
      <c r="F14" s="57">
        <f t="shared" si="0"/>
        <v>0</v>
      </c>
      <c r="G14" s="141"/>
      <c r="H14" s="24">
        <f t="shared" si="1"/>
        <v>0</v>
      </c>
      <c r="I14" s="80">
        <f t="shared" si="2"/>
        <v>0</v>
      </c>
      <c r="J14" s="56"/>
      <c r="K14" s="169">
        <v>13</v>
      </c>
    </row>
    <row r="15" spans="1:11" ht="12.75">
      <c r="A15" s="99">
        <v>10</v>
      </c>
      <c r="B15" s="62" t="s">
        <v>591</v>
      </c>
      <c r="C15" s="62" t="s">
        <v>23</v>
      </c>
      <c r="D15" s="55">
        <v>1200</v>
      </c>
      <c r="E15" s="56"/>
      <c r="F15" s="57">
        <f t="shared" si="0"/>
        <v>0</v>
      </c>
      <c r="G15" s="141"/>
      <c r="H15" s="24">
        <f t="shared" si="1"/>
        <v>0</v>
      </c>
      <c r="I15" s="80">
        <f t="shared" si="2"/>
        <v>0</v>
      </c>
      <c r="J15" s="56"/>
      <c r="K15" s="169">
        <v>85</v>
      </c>
    </row>
    <row r="16" spans="1:11" ht="12.75">
      <c r="A16" s="99">
        <v>11</v>
      </c>
      <c r="B16" s="89" t="s">
        <v>592</v>
      </c>
      <c r="C16" s="62" t="s">
        <v>23</v>
      </c>
      <c r="D16" s="25">
        <v>60</v>
      </c>
      <c r="E16" s="61"/>
      <c r="F16" s="57">
        <f t="shared" si="0"/>
        <v>0</v>
      </c>
      <c r="G16" s="141"/>
      <c r="H16" s="24">
        <f t="shared" si="1"/>
        <v>0</v>
      </c>
      <c r="I16" s="80">
        <f t="shared" si="2"/>
        <v>0</v>
      </c>
      <c r="J16" s="56"/>
      <c r="K16" s="169">
        <v>5</v>
      </c>
    </row>
    <row r="17" spans="1:11" ht="12.75">
      <c r="A17" s="99">
        <v>12</v>
      </c>
      <c r="B17" s="89" t="s">
        <v>593</v>
      </c>
      <c r="C17" s="62" t="s">
        <v>23</v>
      </c>
      <c r="D17" s="25">
        <v>60</v>
      </c>
      <c r="E17" s="61"/>
      <c r="F17" s="57">
        <f t="shared" si="0"/>
        <v>0</v>
      </c>
      <c r="G17" s="141"/>
      <c r="H17" s="24">
        <f t="shared" si="1"/>
        <v>0</v>
      </c>
      <c r="I17" s="80">
        <f t="shared" si="2"/>
        <v>0</v>
      </c>
      <c r="J17" s="56"/>
      <c r="K17" s="169">
        <v>62</v>
      </c>
    </row>
    <row r="18" spans="1:11" ht="12.75">
      <c r="A18" s="99">
        <v>13</v>
      </c>
      <c r="B18" s="89" t="s">
        <v>594</v>
      </c>
      <c r="C18" s="62" t="s">
        <v>23</v>
      </c>
      <c r="D18" s="25">
        <v>120</v>
      </c>
      <c r="E18" s="61"/>
      <c r="F18" s="57">
        <f t="shared" si="0"/>
        <v>0</v>
      </c>
      <c r="G18" s="141"/>
      <c r="H18" s="24">
        <f t="shared" si="1"/>
        <v>0</v>
      </c>
      <c r="I18" s="80">
        <f t="shared" si="2"/>
        <v>0</v>
      </c>
      <c r="J18" s="56"/>
      <c r="K18" s="169">
        <v>255</v>
      </c>
    </row>
    <row r="19" spans="1:11" ht="12.75">
      <c r="A19" s="99">
        <v>14</v>
      </c>
      <c r="B19" s="89" t="s">
        <v>595</v>
      </c>
      <c r="C19" s="62" t="s">
        <v>23</v>
      </c>
      <c r="D19" s="25">
        <v>1500</v>
      </c>
      <c r="E19" s="61"/>
      <c r="F19" s="57">
        <f t="shared" si="0"/>
        <v>0</v>
      </c>
      <c r="G19" s="141"/>
      <c r="H19" s="24">
        <f t="shared" si="1"/>
        <v>0</v>
      </c>
      <c r="I19" s="80">
        <f t="shared" si="2"/>
        <v>0</v>
      </c>
      <c r="J19" s="56"/>
      <c r="K19" s="169">
        <v>54</v>
      </c>
    </row>
    <row r="20" spans="1:11" ht="12.75">
      <c r="A20" s="99">
        <v>15</v>
      </c>
      <c r="B20" s="89" t="s">
        <v>596</v>
      </c>
      <c r="C20" s="62" t="s">
        <v>19</v>
      </c>
      <c r="D20" s="25">
        <v>8000</v>
      </c>
      <c r="E20" s="61"/>
      <c r="F20" s="57">
        <f t="shared" si="0"/>
        <v>0</v>
      </c>
      <c r="G20" s="141"/>
      <c r="H20" s="24">
        <f t="shared" si="1"/>
        <v>0</v>
      </c>
      <c r="I20" s="80">
        <f t="shared" si="2"/>
        <v>0</v>
      </c>
      <c r="J20" s="56"/>
      <c r="K20" s="169">
        <v>382</v>
      </c>
    </row>
    <row r="21" spans="1:11" ht="12.75">
      <c r="A21" s="99">
        <v>16</v>
      </c>
      <c r="B21" s="89" t="s">
        <v>597</v>
      </c>
      <c r="C21" s="62" t="s">
        <v>23</v>
      </c>
      <c r="D21" s="25">
        <v>8000</v>
      </c>
      <c r="E21" s="61"/>
      <c r="F21" s="57">
        <f t="shared" si="0"/>
        <v>0</v>
      </c>
      <c r="G21" s="141"/>
      <c r="H21" s="24">
        <f t="shared" si="1"/>
        <v>0</v>
      </c>
      <c r="I21" s="80">
        <f t="shared" si="2"/>
        <v>0</v>
      </c>
      <c r="J21" s="56"/>
      <c r="K21" s="169">
        <v>175</v>
      </c>
    </row>
    <row r="22" spans="1:11" ht="12.75">
      <c r="A22" s="99">
        <v>17</v>
      </c>
      <c r="B22" s="89" t="s">
        <v>598</v>
      </c>
      <c r="C22" s="62" t="s">
        <v>23</v>
      </c>
      <c r="D22" s="25">
        <v>600</v>
      </c>
      <c r="E22" s="61"/>
      <c r="F22" s="57">
        <f t="shared" si="0"/>
        <v>0</v>
      </c>
      <c r="G22" s="141"/>
      <c r="H22" s="24">
        <f t="shared" si="1"/>
        <v>0</v>
      </c>
      <c r="I22" s="80">
        <f t="shared" si="2"/>
        <v>0</v>
      </c>
      <c r="J22" s="56"/>
      <c r="K22" s="169">
        <v>14</v>
      </c>
    </row>
    <row r="23" spans="1:11" ht="12.75">
      <c r="A23" s="99">
        <v>18</v>
      </c>
      <c r="B23" s="89" t="s">
        <v>599</v>
      </c>
      <c r="C23" s="62" t="s">
        <v>19</v>
      </c>
      <c r="D23" s="25">
        <v>10000</v>
      </c>
      <c r="E23" s="61"/>
      <c r="F23" s="57">
        <f t="shared" si="0"/>
        <v>0</v>
      </c>
      <c r="G23" s="141"/>
      <c r="H23" s="24">
        <f t="shared" si="1"/>
        <v>0</v>
      </c>
      <c r="I23" s="80">
        <f t="shared" si="2"/>
        <v>0</v>
      </c>
      <c r="J23" s="56"/>
      <c r="K23" s="169">
        <v>8</v>
      </c>
    </row>
    <row r="24" spans="1:11" ht="12.75">
      <c r="A24" s="99">
        <v>19</v>
      </c>
      <c r="B24" s="89" t="s">
        <v>600</v>
      </c>
      <c r="C24" s="62" t="s">
        <v>23</v>
      </c>
      <c r="D24" s="25">
        <v>700</v>
      </c>
      <c r="E24" s="61"/>
      <c r="F24" s="57">
        <f t="shared" si="0"/>
        <v>0</v>
      </c>
      <c r="G24" s="141"/>
      <c r="H24" s="24">
        <f t="shared" si="1"/>
        <v>0</v>
      </c>
      <c r="I24" s="80">
        <f t="shared" si="2"/>
        <v>0</v>
      </c>
      <c r="J24" s="56"/>
      <c r="K24" s="169">
        <v>167</v>
      </c>
    </row>
    <row r="25" spans="1:11" ht="12.75">
      <c r="A25" s="99">
        <v>20</v>
      </c>
      <c r="B25" s="89" t="s">
        <v>601</v>
      </c>
      <c r="C25" s="62" t="s">
        <v>23</v>
      </c>
      <c r="D25" s="25">
        <v>120</v>
      </c>
      <c r="E25" s="61"/>
      <c r="F25" s="57">
        <f t="shared" si="0"/>
        <v>0</v>
      </c>
      <c r="G25" s="141"/>
      <c r="H25" s="24">
        <f t="shared" si="1"/>
        <v>0</v>
      </c>
      <c r="I25" s="80">
        <f t="shared" si="2"/>
        <v>0</v>
      </c>
      <c r="J25" s="56"/>
      <c r="K25" s="169">
        <v>10</v>
      </c>
    </row>
    <row r="26" spans="1:11" ht="12.75">
      <c r="A26" s="99">
        <v>21</v>
      </c>
      <c r="B26" s="89" t="s">
        <v>602</v>
      </c>
      <c r="C26" s="62" t="s">
        <v>23</v>
      </c>
      <c r="D26" s="25">
        <v>240</v>
      </c>
      <c r="E26" s="61"/>
      <c r="F26" s="57">
        <f t="shared" si="0"/>
        <v>0</v>
      </c>
      <c r="G26" s="141"/>
      <c r="H26" s="24">
        <f t="shared" si="1"/>
        <v>0</v>
      </c>
      <c r="I26" s="80">
        <f t="shared" si="2"/>
        <v>0</v>
      </c>
      <c r="J26" s="56"/>
      <c r="K26" s="169">
        <v>31</v>
      </c>
    </row>
    <row r="27" spans="1:11" ht="13.5" thickBot="1">
      <c r="A27" s="99">
        <v>22</v>
      </c>
      <c r="B27" s="89" t="s">
        <v>603</v>
      </c>
      <c r="C27" s="62" t="s">
        <v>23</v>
      </c>
      <c r="D27" s="25">
        <v>24</v>
      </c>
      <c r="E27" s="61"/>
      <c r="F27" s="57">
        <f t="shared" si="0"/>
        <v>0</v>
      </c>
      <c r="G27" s="141"/>
      <c r="H27" s="24">
        <f t="shared" si="1"/>
        <v>0</v>
      </c>
      <c r="I27" s="80">
        <f t="shared" si="2"/>
        <v>0</v>
      </c>
      <c r="J27" s="56"/>
      <c r="K27" s="169">
        <v>3</v>
      </c>
    </row>
    <row r="28" spans="1:11" ht="13.5" thickBot="1">
      <c r="A28" s="175"/>
      <c r="B28" s="175"/>
      <c r="C28" s="175"/>
      <c r="D28" s="175"/>
      <c r="E28" s="176"/>
      <c r="F28" s="30">
        <f>SUM(F6:F27)</f>
        <v>0</v>
      </c>
      <c r="G28" s="3"/>
      <c r="H28" s="143">
        <f>SUM(H6:H27)</f>
        <v>0</v>
      </c>
      <c r="I28" s="143">
        <f>SUM(I6:I27)</f>
        <v>0</v>
      </c>
      <c r="K28" s="172"/>
    </row>
    <row r="29" spans="2:7" ht="12.75">
      <c r="B29" s="1" t="s">
        <v>59</v>
      </c>
      <c r="E29" s="2"/>
      <c r="F29" s="3"/>
      <c r="G29" s="3"/>
    </row>
    <row r="30" spans="5:7" ht="12.75">
      <c r="E30" s="2"/>
      <c r="F30" s="3"/>
      <c r="G30" s="3"/>
    </row>
    <row r="31" spans="2:7" ht="12.75">
      <c r="B31" s="1" t="s">
        <v>604</v>
      </c>
      <c r="E31" s="2"/>
      <c r="F31" s="3"/>
      <c r="G31" s="3"/>
    </row>
    <row r="32" spans="2:7" ht="12.75">
      <c r="B32" s="1" t="s">
        <v>61</v>
      </c>
      <c r="E32" s="2"/>
      <c r="F32" s="3"/>
      <c r="G32" s="3"/>
    </row>
    <row r="33" spans="2:7" ht="51">
      <c r="B33" s="35" t="s">
        <v>715</v>
      </c>
      <c r="E33" s="2"/>
      <c r="F33" s="3"/>
      <c r="G33" s="3"/>
    </row>
    <row r="34" ht="12.75">
      <c r="B34" s="171"/>
    </row>
  </sheetData>
  <mergeCells count="1">
    <mergeCell ref="A28:E28"/>
  </mergeCells>
  <printOptions/>
  <pageMargins left="0.48" right="0.47" top="1" bottom="1" header="0.5" footer="0.5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M38" sqref="M38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6.125" style="0" customWidth="1"/>
    <col min="9" max="9" width="11.375" style="44" customWidth="1"/>
    <col min="10" max="10" width="11.375" style="0" customWidth="1"/>
  </cols>
  <sheetData>
    <row r="1" spans="1:8" ht="12.75">
      <c r="A1" s="1"/>
      <c r="B1" s="139" t="s">
        <v>605</v>
      </c>
      <c r="E1" s="2"/>
      <c r="F1" s="3"/>
      <c r="G1" s="4"/>
      <c r="H1" s="3"/>
    </row>
    <row r="2" spans="1:8" ht="12.75">
      <c r="A2" s="1"/>
      <c r="E2" s="2"/>
      <c r="F2" s="3"/>
      <c r="G2" s="4"/>
      <c r="H2" s="3"/>
    </row>
    <row r="3" spans="2:8" ht="12.75">
      <c r="B3" s="1" t="s">
        <v>93</v>
      </c>
      <c r="E3" s="2"/>
      <c r="F3" s="3"/>
      <c r="G3" s="4"/>
      <c r="H3" s="3"/>
    </row>
    <row r="4" spans="1:10" ht="63.75">
      <c r="A4" s="101" t="s">
        <v>2</v>
      </c>
      <c r="B4" s="101" t="s">
        <v>3</v>
      </c>
      <c r="C4" s="102" t="s">
        <v>4</v>
      </c>
      <c r="D4" s="102" t="s">
        <v>5</v>
      </c>
      <c r="E4" s="103" t="s">
        <v>6</v>
      </c>
      <c r="F4" s="104" t="s">
        <v>606</v>
      </c>
      <c r="G4" s="105" t="s">
        <v>8</v>
      </c>
      <c r="H4" s="102" t="s">
        <v>9</v>
      </c>
      <c r="I4" s="134" t="s">
        <v>10</v>
      </c>
      <c r="J4" s="106" t="s">
        <v>607</v>
      </c>
    </row>
    <row r="5" spans="1:10" ht="12.75">
      <c r="A5" s="107"/>
      <c r="B5" s="107"/>
      <c r="C5" s="107"/>
      <c r="D5" s="108" t="s">
        <v>12</v>
      </c>
      <c r="E5" s="109" t="s">
        <v>13</v>
      </c>
      <c r="F5" s="110" t="s">
        <v>14</v>
      </c>
      <c r="G5" s="110" t="s">
        <v>15</v>
      </c>
      <c r="H5" s="111" t="s">
        <v>16</v>
      </c>
      <c r="I5" s="165" t="s">
        <v>17</v>
      </c>
      <c r="J5" s="164" t="s">
        <v>97</v>
      </c>
    </row>
    <row r="6" spans="1:10" ht="12.75">
      <c r="A6" s="112">
        <v>1</v>
      </c>
      <c r="B6" s="113" t="s">
        <v>608</v>
      </c>
      <c r="C6" s="112" t="s">
        <v>23</v>
      </c>
      <c r="D6" s="114">
        <v>240</v>
      </c>
      <c r="E6" s="115"/>
      <c r="F6" s="116">
        <f aca="true" t="shared" si="0" ref="F6:F58">D6*E6</f>
        <v>0</v>
      </c>
      <c r="G6" s="141"/>
      <c r="H6" s="24">
        <f>F6*G6</f>
        <v>0</v>
      </c>
      <c r="I6" s="163">
        <f>F6+H6</f>
        <v>0</v>
      </c>
      <c r="J6" s="135"/>
    </row>
    <row r="7" spans="1:10" ht="12.75">
      <c r="A7" s="112">
        <v>2</v>
      </c>
      <c r="B7" s="113" t="s">
        <v>609</v>
      </c>
      <c r="C7" s="112" t="s">
        <v>23</v>
      </c>
      <c r="D7" s="114">
        <v>6</v>
      </c>
      <c r="E7" s="117"/>
      <c r="F7" s="116">
        <f t="shared" si="0"/>
        <v>0</v>
      </c>
      <c r="G7" s="141"/>
      <c r="H7" s="24">
        <f aca="true" t="shared" si="1" ref="H7:H58">F7*G7</f>
        <v>0</v>
      </c>
      <c r="I7" s="80">
        <f aca="true" t="shared" si="2" ref="I7:I58">F7+H7</f>
        <v>0</v>
      </c>
      <c r="J7" s="136"/>
    </row>
    <row r="8" spans="1:10" ht="12.75">
      <c r="A8" s="112">
        <v>3</v>
      </c>
      <c r="B8" s="113" t="s">
        <v>610</v>
      </c>
      <c r="C8" s="112" t="s">
        <v>23</v>
      </c>
      <c r="D8" s="114">
        <v>60</v>
      </c>
      <c r="E8" s="117"/>
      <c r="F8" s="116">
        <f t="shared" si="0"/>
        <v>0</v>
      </c>
      <c r="G8" s="141"/>
      <c r="H8" s="24">
        <f t="shared" si="1"/>
        <v>0</v>
      </c>
      <c r="I8" s="80">
        <f t="shared" si="2"/>
        <v>0</v>
      </c>
      <c r="J8" s="136"/>
    </row>
    <row r="9" spans="1:10" ht="12.75">
      <c r="A9" s="112">
        <v>4</v>
      </c>
      <c r="B9" s="113" t="s">
        <v>611</v>
      </c>
      <c r="C9" s="112" t="s">
        <v>23</v>
      </c>
      <c r="D9" s="114">
        <v>36</v>
      </c>
      <c r="E9" s="117"/>
      <c r="F9" s="116">
        <f t="shared" si="0"/>
        <v>0</v>
      </c>
      <c r="G9" s="141"/>
      <c r="H9" s="24">
        <f t="shared" si="1"/>
        <v>0</v>
      </c>
      <c r="I9" s="80">
        <f t="shared" si="2"/>
        <v>0</v>
      </c>
      <c r="J9" s="136"/>
    </row>
    <row r="10" spans="1:10" ht="12.75">
      <c r="A10" s="112">
        <v>5</v>
      </c>
      <c r="B10" s="113" t="s">
        <v>612</v>
      </c>
      <c r="C10" s="112" t="s">
        <v>23</v>
      </c>
      <c r="D10" s="114">
        <v>36</v>
      </c>
      <c r="E10" s="117"/>
      <c r="F10" s="116">
        <f t="shared" si="0"/>
        <v>0</v>
      </c>
      <c r="G10" s="141"/>
      <c r="H10" s="24">
        <f t="shared" si="1"/>
        <v>0</v>
      </c>
      <c r="I10" s="80">
        <f t="shared" si="2"/>
        <v>0</v>
      </c>
      <c r="J10" s="136"/>
    </row>
    <row r="11" spans="1:10" ht="12.75">
      <c r="A11" s="112">
        <v>6</v>
      </c>
      <c r="B11" s="113" t="s">
        <v>613</v>
      </c>
      <c r="C11" s="112" t="s">
        <v>23</v>
      </c>
      <c r="D11" s="114">
        <v>36</v>
      </c>
      <c r="E11" s="117"/>
      <c r="F11" s="116">
        <f t="shared" si="0"/>
        <v>0</v>
      </c>
      <c r="G11" s="141"/>
      <c r="H11" s="24">
        <f t="shared" si="1"/>
        <v>0</v>
      </c>
      <c r="I11" s="80">
        <f t="shared" si="2"/>
        <v>0</v>
      </c>
      <c r="J11" s="136"/>
    </row>
    <row r="12" spans="1:10" ht="12.75">
      <c r="A12" s="112">
        <v>7</v>
      </c>
      <c r="B12" s="113" t="s">
        <v>614</v>
      </c>
      <c r="C12" s="112" t="s">
        <v>23</v>
      </c>
      <c r="D12" s="114">
        <v>36</v>
      </c>
      <c r="E12" s="117"/>
      <c r="F12" s="116">
        <f t="shared" si="0"/>
        <v>0</v>
      </c>
      <c r="G12" s="141"/>
      <c r="H12" s="24">
        <f t="shared" si="1"/>
        <v>0</v>
      </c>
      <c r="I12" s="80">
        <f t="shared" si="2"/>
        <v>0</v>
      </c>
      <c r="J12" s="136"/>
    </row>
    <row r="13" spans="1:10" ht="12.75">
      <c r="A13" s="112">
        <v>8</v>
      </c>
      <c r="B13" s="113" t="s">
        <v>615</v>
      </c>
      <c r="C13" s="112" t="s">
        <v>23</v>
      </c>
      <c r="D13" s="114">
        <v>100</v>
      </c>
      <c r="E13" s="117"/>
      <c r="F13" s="116">
        <f t="shared" si="0"/>
        <v>0</v>
      </c>
      <c r="G13" s="141"/>
      <c r="H13" s="24">
        <f t="shared" si="1"/>
        <v>0</v>
      </c>
      <c r="I13" s="80">
        <f t="shared" si="2"/>
        <v>0</v>
      </c>
      <c r="J13" s="136"/>
    </row>
    <row r="14" spans="1:10" ht="12.75">
      <c r="A14" s="112">
        <v>9</v>
      </c>
      <c r="B14" s="113" t="s">
        <v>616</v>
      </c>
      <c r="C14" s="112" t="s">
        <v>23</v>
      </c>
      <c r="D14" s="114">
        <v>240</v>
      </c>
      <c r="E14" s="117"/>
      <c r="F14" s="116">
        <f t="shared" si="0"/>
        <v>0</v>
      </c>
      <c r="G14" s="141"/>
      <c r="H14" s="24">
        <f t="shared" si="1"/>
        <v>0</v>
      </c>
      <c r="I14" s="80">
        <f t="shared" si="2"/>
        <v>0</v>
      </c>
      <c r="J14" s="136"/>
    </row>
    <row r="15" spans="1:10" ht="12.75">
      <c r="A15" s="112">
        <v>10</v>
      </c>
      <c r="B15" s="113" t="s">
        <v>617</v>
      </c>
      <c r="C15" s="112" t="s">
        <v>23</v>
      </c>
      <c r="D15" s="114">
        <v>20</v>
      </c>
      <c r="E15" s="117"/>
      <c r="F15" s="116">
        <f t="shared" si="0"/>
        <v>0</v>
      </c>
      <c r="G15" s="141"/>
      <c r="H15" s="24">
        <f t="shared" si="1"/>
        <v>0</v>
      </c>
      <c r="I15" s="80">
        <f t="shared" si="2"/>
        <v>0</v>
      </c>
      <c r="J15" s="136"/>
    </row>
    <row r="16" spans="1:10" ht="12.75">
      <c r="A16" s="112">
        <v>11</v>
      </c>
      <c r="B16" s="113" t="s">
        <v>618</v>
      </c>
      <c r="C16" s="112" t="s">
        <v>23</v>
      </c>
      <c r="D16" s="114">
        <v>240</v>
      </c>
      <c r="E16" s="117"/>
      <c r="F16" s="116">
        <f t="shared" si="0"/>
        <v>0</v>
      </c>
      <c r="G16" s="141"/>
      <c r="H16" s="24">
        <f t="shared" si="1"/>
        <v>0</v>
      </c>
      <c r="I16" s="80">
        <f t="shared" si="2"/>
        <v>0</v>
      </c>
      <c r="J16" s="136"/>
    </row>
    <row r="17" spans="1:10" ht="12.75">
      <c r="A17" s="112">
        <v>12</v>
      </c>
      <c r="B17" s="113" t="s">
        <v>619</v>
      </c>
      <c r="C17" s="112" t="s">
        <v>23</v>
      </c>
      <c r="D17" s="114">
        <v>150</v>
      </c>
      <c r="E17" s="117"/>
      <c r="F17" s="116">
        <f t="shared" si="0"/>
        <v>0</v>
      </c>
      <c r="G17" s="141"/>
      <c r="H17" s="24">
        <f t="shared" si="1"/>
        <v>0</v>
      </c>
      <c r="I17" s="80">
        <f t="shared" si="2"/>
        <v>0</v>
      </c>
      <c r="J17" s="136"/>
    </row>
    <row r="18" spans="1:10" ht="12.75">
      <c r="A18" s="112">
        <v>13</v>
      </c>
      <c r="B18" s="113" t="s">
        <v>620</v>
      </c>
      <c r="C18" s="112" t="s">
        <v>23</v>
      </c>
      <c r="D18" s="114">
        <v>150</v>
      </c>
      <c r="E18" s="117"/>
      <c r="F18" s="116">
        <f t="shared" si="0"/>
        <v>0</v>
      </c>
      <c r="G18" s="141"/>
      <c r="H18" s="24">
        <f t="shared" si="1"/>
        <v>0</v>
      </c>
      <c r="I18" s="80">
        <f t="shared" si="2"/>
        <v>0</v>
      </c>
      <c r="J18" s="136"/>
    </row>
    <row r="19" spans="1:10" ht="12.75">
      <c r="A19" s="112">
        <v>14</v>
      </c>
      <c r="B19" s="113" t="s">
        <v>621</v>
      </c>
      <c r="C19" s="112" t="s">
        <v>23</v>
      </c>
      <c r="D19" s="114">
        <v>2</v>
      </c>
      <c r="E19" s="117"/>
      <c r="F19" s="116">
        <f t="shared" si="0"/>
        <v>0</v>
      </c>
      <c r="G19" s="141"/>
      <c r="H19" s="24">
        <f t="shared" si="1"/>
        <v>0</v>
      </c>
      <c r="I19" s="80">
        <f t="shared" si="2"/>
        <v>0</v>
      </c>
      <c r="J19" s="136"/>
    </row>
    <row r="20" spans="1:10" ht="12.75">
      <c r="A20" s="112">
        <v>15</v>
      </c>
      <c r="B20" s="113" t="s">
        <v>622</v>
      </c>
      <c r="C20" s="112" t="s">
        <v>23</v>
      </c>
      <c r="D20" s="114">
        <v>80</v>
      </c>
      <c r="E20" s="117"/>
      <c r="F20" s="116">
        <f t="shared" si="0"/>
        <v>0</v>
      </c>
      <c r="G20" s="141"/>
      <c r="H20" s="24">
        <f t="shared" si="1"/>
        <v>0</v>
      </c>
      <c r="I20" s="80">
        <f t="shared" si="2"/>
        <v>0</v>
      </c>
      <c r="J20" s="136"/>
    </row>
    <row r="21" spans="1:10" ht="12.75">
      <c r="A21" s="112">
        <v>16</v>
      </c>
      <c r="B21" s="113" t="s">
        <v>623</v>
      </c>
      <c r="C21" s="112" t="s">
        <v>23</v>
      </c>
      <c r="D21" s="114">
        <v>12</v>
      </c>
      <c r="E21" s="117"/>
      <c r="F21" s="116">
        <f t="shared" si="0"/>
        <v>0</v>
      </c>
      <c r="G21" s="141"/>
      <c r="H21" s="24">
        <f t="shared" si="1"/>
        <v>0</v>
      </c>
      <c r="I21" s="80">
        <f t="shared" si="2"/>
        <v>0</v>
      </c>
      <c r="J21" s="136"/>
    </row>
    <row r="22" spans="1:10" ht="12.75">
      <c r="A22" s="112">
        <v>17</v>
      </c>
      <c r="B22" s="113" t="s">
        <v>624</v>
      </c>
      <c r="C22" s="112" t="s">
        <v>23</v>
      </c>
      <c r="D22" s="114">
        <v>12</v>
      </c>
      <c r="E22" s="117"/>
      <c r="F22" s="116">
        <f t="shared" si="0"/>
        <v>0</v>
      </c>
      <c r="G22" s="141"/>
      <c r="H22" s="24">
        <f t="shared" si="1"/>
        <v>0</v>
      </c>
      <c r="I22" s="80">
        <f t="shared" si="2"/>
        <v>0</v>
      </c>
      <c r="J22" s="136"/>
    </row>
    <row r="23" spans="1:10" ht="12.75">
      <c r="A23" s="112">
        <v>18</v>
      </c>
      <c r="B23" s="113" t="s">
        <v>625</v>
      </c>
      <c r="C23" s="112" t="s">
        <v>23</v>
      </c>
      <c r="D23" s="114">
        <v>600</v>
      </c>
      <c r="E23" s="117"/>
      <c r="F23" s="116">
        <f t="shared" si="0"/>
        <v>0</v>
      </c>
      <c r="G23" s="141"/>
      <c r="H23" s="24">
        <f t="shared" si="1"/>
        <v>0</v>
      </c>
      <c r="I23" s="80">
        <f t="shared" si="2"/>
        <v>0</v>
      </c>
      <c r="J23" s="136"/>
    </row>
    <row r="24" spans="1:10" ht="12.75">
      <c r="A24" s="112">
        <v>19</v>
      </c>
      <c r="B24" s="113" t="s">
        <v>626</v>
      </c>
      <c r="C24" s="112" t="s">
        <v>23</v>
      </c>
      <c r="D24" s="114">
        <v>500</v>
      </c>
      <c r="E24" s="117"/>
      <c r="F24" s="116">
        <f t="shared" si="0"/>
        <v>0</v>
      </c>
      <c r="G24" s="141"/>
      <c r="H24" s="24">
        <f t="shared" si="1"/>
        <v>0</v>
      </c>
      <c r="I24" s="80">
        <f t="shared" si="2"/>
        <v>0</v>
      </c>
      <c r="J24" s="136"/>
    </row>
    <row r="25" spans="1:10" ht="12.75">
      <c r="A25" s="112">
        <v>20</v>
      </c>
      <c r="B25" s="113" t="s">
        <v>627</v>
      </c>
      <c r="C25" s="112" t="s">
        <v>23</v>
      </c>
      <c r="D25" s="114">
        <v>200</v>
      </c>
      <c r="E25" s="117"/>
      <c r="F25" s="116">
        <f t="shared" si="0"/>
        <v>0</v>
      </c>
      <c r="G25" s="141"/>
      <c r="H25" s="24">
        <f t="shared" si="1"/>
        <v>0</v>
      </c>
      <c r="I25" s="80">
        <f t="shared" si="2"/>
        <v>0</v>
      </c>
      <c r="J25" s="136"/>
    </row>
    <row r="26" spans="1:10" ht="12.75">
      <c r="A26" s="112">
        <v>21</v>
      </c>
      <c r="B26" s="113" t="s">
        <v>628</v>
      </c>
      <c r="C26" s="112" t="s">
        <v>23</v>
      </c>
      <c r="D26" s="114">
        <v>300</v>
      </c>
      <c r="E26" s="117"/>
      <c r="F26" s="116">
        <f t="shared" si="0"/>
        <v>0</v>
      </c>
      <c r="G26" s="141"/>
      <c r="H26" s="24">
        <f t="shared" si="1"/>
        <v>0</v>
      </c>
      <c r="I26" s="80">
        <f t="shared" si="2"/>
        <v>0</v>
      </c>
      <c r="J26" s="136"/>
    </row>
    <row r="27" spans="1:10" ht="12.75">
      <c r="A27" s="112">
        <v>22</v>
      </c>
      <c r="B27" s="113" t="s">
        <v>629</v>
      </c>
      <c r="C27" s="112" t="s">
        <v>23</v>
      </c>
      <c r="D27" s="114">
        <v>240</v>
      </c>
      <c r="E27" s="117"/>
      <c r="F27" s="116">
        <f t="shared" si="0"/>
        <v>0</v>
      </c>
      <c r="G27" s="141"/>
      <c r="H27" s="24">
        <f t="shared" si="1"/>
        <v>0</v>
      </c>
      <c r="I27" s="80">
        <f t="shared" si="2"/>
        <v>0</v>
      </c>
      <c r="J27" s="136"/>
    </row>
    <row r="28" spans="1:10" ht="12.75">
      <c r="A28" s="112">
        <v>23</v>
      </c>
      <c r="B28" s="113" t="s">
        <v>630</v>
      </c>
      <c r="C28" s="112" t="s">
        <v>23</v>
      </c>
      <c r="D28" s="114">
        <v>240</v>
      </c>
      <c r="E28" s="117"/>
      <c r="F28" s="116">
        <f t="shared" si="0"/>
        <v>0</v>
      </c>
      <c r="G28" s="141"/>
      <c r="H28" s="24">
        <f t="shared" si="1"/>
        <v>0</v>
      </c>
      <c r="I28" s="80">
        <f t="shared" si="2"/>
        <v>0</v>
      </c>
      <c r="J28" s="136"/>
    </row>
    <row r="29" spans="1:10" ht="12.75">
      <c r="A29" s="112">
        <v>24</v>
      </c>
      <c r="B29" s="112" t="s">
        <v>631</v>
      </c>
      <c r="C29" s="112" t="s">
        <v>23</v>
      </c>
      <c r="D29" s="114">
        <v>24</v>
      </c>
      <c r="E29" s="117"/>
      <c r="F29" s="116">
        <f t="shared" si="0"/>
        <v>0</v>
      </c>
      <c r="G29" s="141"/>
      <c r="H29" s="24">
        <f t="shared" si="1"/>
        <v>0</v>
      </c>
      <c r="I29" s="80">
        <f t="shared" si="2"/>
        <v>0</v>
      </c>
      <c r="J29" s="136"/>
    </row>
    <row r="30" spans="1:10" ht="12.75">
      <c r="A30" s="112">
        <v>25</v>
      </c>
      <c r="B30" s="112" t="s">
        <v>632</v>
      </c>
      <c r="C30" s="112" t="s">
        <v>23</v>
      </c>
      <c r="D30" s="114">
        <v>60</v>
      </c>
      <c r="E30" s="117"/>
      <c r="F30" s="116">
        <f t="shared" si="0"/>
        <v>0</v>
      </c>
      <c r="G30" s="141"/>
      <c r="H30" s="24">
        <f t="shared" si="1"/>
        <v>0</v>
      </c>
      <c r="I30" s="80">
        <f t="shared" si="2"/>
        <v>0</v>
      </c>
      <c r="J30" s="136"/>
    </row>
    <row r="31" spans="1:10" ht="12.75">
      <c r="A31" s="112">
        <v>26</v>
      </c>
      <c r="B31" s="112" t="s">
        <v>633</v>
      </c>
      <c r="C31" s="112" t="s">
        <v>23</v>
      </c>
      <c r="D31" s="114">
        <v>300</v>
      </c>
      <c r="E31" s="117"/>
      <c r="F31" s="116">
        <f t="shared" si="0"/>
        <v>0</v>
      </c>
      <c r="G31" s="141"/>
      <c r="H31" s="24">
        <f t="shared" si="1"/>
        <v>0</v>
      </c>
      <c r="I31" s="80">
        <f t="shared" si="2"/>
        <v>0</v>
      </c>
      <c r="J31" s="136"/>
    </row>
    <row r="32" spans="1:10" ht="12.75">
      <c r="A32" s="112">
        <v>27</v>
      </c>
      <c r="B32" s="112" t="s">
        <v>634</v>
      </c>
      <c r="C32" s="112" t="s">
        <v>23</v>
      </c>
      <c r="D32" s="114">
        <v>200</v>
      </c>
      <c r="E32" s="117"/>
      <c r="F32" s="116">
        <f t="shared" si="0"/>
        <v>0</v>
      </c>
      <c r="G32" s="141"/>
      <c r="H32" s="24">
        <f t="shared" si="1"/>
        <v>0</v>
      </c>
      <c r="I32" s="80">
        <f t="shared" si="2"/>
        <v>0</v>
      </c>
      <c r="J32" s="136"/>
    </row>
    <row r="33" spans="1:10" ht="12.75">
      <c r="A33" s="112">
        <v>28</v>
      </c>
      <c r="B33" s="112" t="s">
        <v>635</v>
      </c>
      <c r="C33" s="112" t="s">
        <v>23</v>
      </c>
      <c r="D33" s="114">
        <v>60</v>
      </c>
      <c r="E33" s="117"/>
      <c r="F33" s="116">
        <f t="shared" si="0"/>
        <v>0</v>
      </c>
      <c r="G33" s="141"/>
      <c r="H33" s="24">
        <f t="shared" si="1"/>
        <v>0</v>
      </c>
      <c r="I33" s="80">
        <f t="shared" si="2"/>
        <v>0</v>
      </c>
      <c r="J33" s="136"/>
    </row>
    <row r="34" spans="1:10" ht="12.75">
      <c r="A34" s="112">
        <v>29</v>
      </c>
      <c r="B34" s="112" t="s">
        <v>636</v>
      </c>
      <c r="C34" s="112" t="s">
        <v>23</v>
      </c>
      <c r="D34" s="114">
        <v>1200</v>
      </c>
      <c r="E34" s="117"/>
      <c r="F34" s="116">
        <f t="shared" si="0"/>
        <v>0</v>
      </c>
      <c r="G34" s="141"/>
      <c r="H34" s="24">
        <f t="shared" si="1"/>
        <v>0</v>
      </c>
      <c r="I34" s="80">
        <f t="shared" si="2"/>
        <v>0</v>
      </c>
      <c r="J34" s="136"/>
    </row>
    <row r="35" spans="1:10" ht="12.75">
      <c r="A35" s="112">
        <v>30</v>
      </c>
      <c r="B35" s="112" t="s">
        <v>637</v>
      </c>
      <c r="C35" s="112" t="s">
        <v>23</v>
      </c>
      <c r="D35" s="114">
        <v>240</v>
      </c>
      <c r="E35" s="117"/>
      <c r="F35" s="116">
        <f t="shared" si="0"/>
        <v>0</v>
      </c>
      <c r="G35" s="141"/>
      <c r="H35" s="24">
        <f t="shared" si="1"/>
        <v>0</v>
      </c>
      <c r="I35" s="80">
        <f t="shared" si="2"/>
        <v>0</v>
      </c>
      <c r="J35" s="136"/>
    </row>
    <row r="36" spans="1:10" ht="12.75">
      <c r="A36" s="112">
        <v>31</v>
      </c>
      <c r="B36" s="112" t="s">
        <v>638</v>
      </c>
      <c r="C36" s="112" t="s">
        <v>23</v>
      </c>
      <c r="D36" s="114">
        <v>60</v>
      </c>
      <c r="E36" s="117"/>
      <c r="F36" s="116">
        <f t="shared" si="0"/>
        <v>0</v>
      </c>
      <c r="G36" s="141"/>
      <c r="H36" s="24">
        <f t="shared" si="1"/>
        <v>0</v>
      </c>
      <c r="I36" s="80">
        <f t="shared" si="2"/>
        <v>0</v>
      </c>
      <c r="J36" s="136"/>
    </row>
    <row r="37" spans="1:10" ht="12.75">
      <c r="A37" s="112">
        <v>32</v>
      </c>
      <c r="B37" s="112" t="s">
        <v>639</v>
      </c>
      <c r="C37" s="112" t="s">
        <v>23</v>
      </c>
      <c r="D37" s="114">
        <v>1200</v>
      </c>
      <c r="E37" s="115"/>
      <c r="F37" s="116">
        <f t="shared" si="0"/>
        <v>0</v>
      </c>
      <c r="G37" s="141"/>
      <c r="H37" s="24">
        <f t="shared" si="1"/>
        <v>0</v>
      </c>
      <c r="I37" s="80">
        <f t="shared" si="2"/>
        <v>0</v>
      </c>
      <c r="J37" s="136"/>
    </row>
    <row r="38" spans="1:10" ht="12.75">
      <c r="A38" s="112">
        <v>33</v>
      </c>
      <c r="B38" s="112" t="s">
        <v>640</v>
      </c>
      <c r="C38" s="112" t="s">
        <v>23</v>
      </c>
      <c r="D38" s="114">
        <v>20</v>
      </c>
      <c r="E38" s="117"/>
      <c r="F38" s="116">
        <f t="shared" si="0"/>
        <v>0</v>
      </c>
      <c r="G38" s="141"/>
      <c r="H38" s="24">
        <f t="shared" si="1"/>
        <v>0</v>
      </c>
      <c r="I38" s="80">
        <f t="shared" si="2"/>
        <v>0</v>
      </c>
      <c r="J38" s="136"/>
    </row>
    <row r="39" spans="1:10" ht="12.75">
      <c r="A39" s="112">
        <v>34</v>
      </c>
      <c r="B39" s="112" t="s">
        <v>641</v>
      </c>
      <c r="C39" s="112" t="s">
        <v>23</v>
      </c>
      <c r="D39" s="114">
        <v>60</v>
      </c>
      <c r="E39" s="115"/>
      <c r="F39" s="116">
        <f t="shared" si="0"/>
        <v>0</v>
      </c>
      <c r="G39" s="141"/>
      <c r="H39" s="24">
        <f t="shared" si="1"/>
        <v>0</v>
      </c>
      <c r="I39" s="80">
        <f t="shared" si="2"/>
        <v>0</v>
      </c>
      <c r="J39" s="136"/>
    </row>
    <row r="40" spans="1:10" ht="12.75">
      <c r="A40" s="112">
        <v>35</v>
      </c>
      <c r="B40" s="112" t="s">
        <v>642</v>
      </c>
      <c r="C40" s="112" t="s">
        <v>23</v>
      </c>
      <c r="D40" s="114">
        <v>60</v>
      </c>
      <c r="E40" s="117"/>
      <c r="F40" s="116">
        <f t="shared" si="0"/>
        <v>0</v>
      </c>
      <c r="G40" s="141"/>
      <c r="H40" s="24">
        <f t="shared" si="1"/>
        <v>0</v>
      </c>
      <c r="I40" s="80">
        <f t="shared" si="2"/>
        <v>0</v>
      </c>
      <c r="J40" s="136"/>
    </row>
    <row r="41" spans="1:10" ht="12.75">
      <c r="A41" s="112">
        <v>36</v>
      </c>
      <c r="B41" s="112" t="s">
        <v>643</v>
      </c>
      <c r="C41" s="112" t="s">
        <v>23</v>
      </c>
      <c r="D41" s="114">
        <v>60</v>
      </c>
      <c r="E41" s="115"/>
      <c r="F41" s="116">
        <f t="shared" si="0"/>
        <v>0</v>
      </c>
      <c r="G41" s="141"/>
      <c r="H41" s="24">
        <f t="shared" si="1"/>
        <v>0</v>
      </c>
      <c r="I41" s="80">
        <f t="shared" si="2"/>
        <v>0</v>
      </c>
      <c r="J41" s="136"/>
    </row>
    <row r="42" spans="1:10" ht="12.75">
      <c r="A42" s="112">
        <v>37</v>
      </c>
      <c r="B42" s="112" t="s">
        <v>644</v>
      </c>
      <c r="C42" s="112" t="s">
        <v>23</v>
      </c>
      <c r="D42" s="114">
        <v>360</v>
      </c>
      <c r="E42" s="117"/>
      <c r="F42" s="116">
        <f t="shared" si="0"/>
        <v>0</v>
      </c>
      <c r="G42" s="141"/>
      <c r="H42" s="24">
        <f t="shared" si="1"/>
        <v>0</v>
      </c>
      <c r="I42" s="80">
        <f t="shared" si="2"/>
        <v>0</v>
      </c>
      <c r="J42" s="136"/>
    </row>
    <row r="43" spans="1:10" ht="12.75">
      <c r="A43" s="112">
        <v>38</v>
      </c>
      <c r="B43" s="112" t="s">
        <v>645</v>
      </c>
      <c r="C43" s="112" t="s">
        <v>23</v>
      </c>
      <c r="D43" s="114">
        <v>2500</v>
      </c>
      <c r="E43" s="117"/>
      <c r="F43" s="116">
        <f t="shared" si="0"/>
        <v>0</v>
      </c>
      <c r="G43" s="141"/>
      <c r="H43" s="24">
        <f t="shared" si="1"/>
        <v>0</v>
      </c>
      <c r="I43" s="80">
        <f t="shared" si="2"/>
        <v>0</v>
      </c>
      <c r="J43" s="136"/>
    </row>
    <row r="44" spans="1:10" ht="12.75">
      <c r="A44" s="112">
        <v>39</v>
      </c>
      <c r="B44" s="112" t="s">
        <v>646</v>
      </c>
      <c r="C44" s="112" t="s">
        <v>23</v>
      </c>
      <c r="D44" s="114">
        <v>1200</v>
      </c>
      <c r="E44" s="117"/>
      <c r="F44" s="116">
        <f t="shared" si="0"/>
        <v>0</v>
      </c>
      <c r="G44" s="141"/>
      <c r="H44" s="24">
        <f t="shared" si="1"/>
        <v>0</v>
      </c>
      <c r="I44" s="80">
        <f t="shared" si="2"/>
        <v>0</v>
      </c>
      <c r="J44" s="136"/>
    </row>
    <row r="45" spans="1:10" ht="12.75">
      <c r="A45" s="112">
        <v>40</v>
      </c>
      <c r="B45" s="118" t="s">
        <v>647</v>
      </c>
      <c r="C45" s="112" t="s">
        <v>23</v>
      </c>
      <c r="D45" s="119">
        <v>200</v>
      </c>
      <c r="E45" s="120"/>
      <c r="F45" s="116">
        <f t="shared" si="0"/>
        <v>0</v>
      </c>
      <c r="G45" s="141"/>
      <c r="H45" s="24">
        <f t="shared" si="1"/>
        <v>0</v>
      </c>
      <c r="I45" s="80">
        <f t="shared" si="2"/>
        <v>0</v>
      </c>
      <c r="J45" s="137"/>
    </row>
    <row r="46" spans="1:10" ht="12.75">
      <c r="A46" s="112">
        <v>41</v>
      </c>
      <c r="B46" s="118" t="s">
        <v>648</v>
      </c>
      <c r="C46" s="112" t="s">
        <v>23</v>
      </c>
      <c r="D46" s="119">
        <v>150</v>
      </c>
      <c r="E46" s="121"/>
      <c r="F46" s="116">
        <f t="shared" si="0"/>
        <v>0</v>
      </c>
      <c r="G46" s="141"/>
      <c r="H46" s="24">
        <f t="shared" si="1"/>
        <v>0</v>
      </c>
      <c r="I46" s="80">
        <f t="shared" si="2"/>
        <v>0</v>
      </c>
      <c r="J46" s="137"/>
    </row>
    <row r="47" spans="1:10" ht="12.75">
      <c r="A47" s="112">
        <v>42</v>
      </c>
      <c r="B47" s="118" t="s">
        <v>649</v>
      </c>
      <c r="C47" s="112" t="s">
        <v>23</v>
      </c>
      <c r="D47" s="119">
        <v>480</v>
      </c>
      <c r="E47" s="120"/>
      <c r="F47" s="116">
        <f t="shared" si="0"/>
        <v>0</v>
      </c>
      <c r="G47" s="141"/>
      <c r="H47" s="24">
        <f t="shared" si="1"/>
        <v>0</v>
      </c>
      <c r="I47" s="80">
        <f t="shared" si="2"/>
        <v>0</v>
      </c>
      <c r="J47" s="137"/>
    </row>
    <row r="48" spans="1:10" ht="12.75">
      <c r="A48" s="112">
        <v>43</v>
      </c>
      <c r="B48" s="118" t="s">
        <v>650</v>
      </c>
      <c r="C48" s="112" t="s">
        <v>23</v>
      </c>
      <c r="D48" s="119">
        <v>60</v>
      </c>
      <c r="E48" s="120"/>
      <c r="F48" s="116">
        <f t="shared" si="0"/>
        <v>0</v>
      </c>
      <c r="G48" s="141"/>
      <c r="H48" s="24">
        <f t="shared" si="1"/>
        <v>0</v>
      </c>
      <c r="I48" s="80">
        <f t="shared" si="2"/>
        <v>0</v>
      </c>
      <c r="J48" s="137"/>
    </row>
    <row r="49" spans="1:10" ht="12.75">
      <c r="A49" s="112">
        <v>44</v>
      </c>
      <c r="B49" s="118" t="s">
        <v>651</v>
      </c>
      <c r="C49" s="112" t="s">
        <v>23</v>
      </c>
      <c r="D49" s="119">
        <v>400</v>
      </c>
      <c r="E49" s="120"/>
      <c r="F49" s="116">
        <f t="shared" si="0"/>
        <v>0</v>
      </c>
      <c r="G49" s="141"/>
      <c r="H49" s="24">
        <f t="shared" si="1"/>
        <v>0</v>
      </c>
      <c r="I49" s="80">
        <f t="shared" si="2"/>
        <v>0</v>
      </c>
      <c r="J49" s="137"/>
    </row>
    <row r="50" spans="1:10" ht="12.75">
      <c r="A50" s="112">
        <v>45</v>
      </c>
      <c r="B50" s="118" t="s">
        <v>652</v>
      </c>
      <c r="C50" s="112" t="s">
        <v>23</v>
      </c>
      <c r="D50" s="119">
        <v>1200</v>
      </c>
      <c r="E50" s="120"/>
      <c r="F50" s="116">
        <f t="shared" si="0"/>
        <v>0</v>
      </c>
      <c r="G50" s="141"/>
      <c r="H50" s="24">
        <f t="shared" si="1"/>
        <v>0</v>
      </c>
      <c r="I50" s="80">
        <f t="shared" si="2"/>
        <v>0</v>
      </c>
      <c r="J50" s="137"/>
    </row>
    <row r="51" spans="1:10" ht="12.75">
      <c r="A51" s="112">
        <v>46</v>
      </c>
      <c r="B51" s="118" t="s">
        <v>653</v>
      </c>
      <c r="C51" s="112" t="s">
        <v>23</v>
      </c>
      <c r="D51" s="119">
        <v>100</v>
      </c>
      <c r="E51" s="120"/>
      <c r="F51" s="116">
        <f t="shared" si="0"/>
        <v>0</v>
      </c>
      <c r="G51" s="141"/>
      <c r="H51" s="24">
        <f t="shared" si="1"/>
        <v>0</v>
      </c>
      <c r="I51" s="80">
        <f t="shared" si="2"/>
        <v>0</v>
      </c>
      <c r="J51" s="137"/>
    </row>
    <row r="52" spans="1:10" ht="12.75">
      <c r="A52" s="112">
        <v>47</v>
      </c>
      <c r="B52" s="118" t="s">
        <v>654</v>
      </c>
      <c r="C52" s="112" t="s">
        <v>23</v>
      </c>
      <c r="D52" s="119">
        <v>100</v>
      </c>
      <c r="E52" s="120"/>
      <c r="F52" s="116">
        <f t="shared" si="0"/>
        <v>0</v>
      </c>
      <c r="G52" s="141"/>
      <c r="H52" s="24">
        <f t="shared" si="1"/>
        <v>0</v>
      </c>
      <c r="I52" s="80">
        <f t="shared" si="2"/>
        <v>0</v>
      </c>
      <c r="J52" s="137"/>
    </row>
    <row r="53" spans="1:10" ht="12.75">
      <c r="A53" s="112">
        <v>48</v>
      </c>
      <c r="B53" s="118" t="s">
        <v>655</v>
      </c>
      <c r="C53" s="112" t="s">
        <v>23</v>
      </c>
      <c r="D53" s="119">
        <v>60</v>
      </c>
      <c r="E53" s="120"/>
      <c r="F53" s="116">
        <f t="shared" si="0"/>
        <v>0</v>
      </c>
      <c r="G53" s="141"/>
      <c r="H53" s="24">
        <f t="shared" si="1"/>
        <v>0</v>
      </c>
      <c r="I53" s="80">
        <f t="shared" si="2"/>
        <v>0</v>
      </c>
      <c r="J53" s="137"/>
    </row>
    <row r="54" spans="1:10" ht="12.75">
      <c r="A54" s="112">
        <v>49</v>
      </c>
      <c r="B54" s="118" t="s">
        <v>656</v>
      </c>
      <c r="C54" s="112" t="s">
        <v>23</v>
      </c>
      <c r="D54" s="119">
        <v>100</v>
      </c>
      <c r="E54" s="120"/>
      <c r="F54" s="116">
        <f t="shared" si="0"/>
        <v>0</v>
      </c>
      <c r="G54" s="141"/>
      <c r="H54" s="24">
        <f t="shared" si="1"/>
        <v>0</v>
      </c>
      <c r="I54" s="80">
        <f t="shared" si="2"/>
        <v>0</v>
      </c>
      <c r="J54" s="137"/>
    </row>
    <row r="55" spans="1:10" ht="12.75">
      <c r="A55" s="112">
        <v>50</v>
      </c>
      <c r="B55" s="118" t="s">
        <v>657</v>
      </c>
      <c r="C55" s="112" t="s">
        <v>23</v>
      </c>
      <c r="D55" s="119">
        <v>120</v>
      </c>
      <c r="E55" s="120"/>
      <c r="F55" s="116">
        <f t="shared" si="0"/>
        <v>0</v>
      </c>
      <c r="G55" s="141"/>
      <c r="H55" s="24">
        <f t="shared" si="1"/>
        <v>0</v>
      </c>
      <c r="I55" s="80">
        <f t="shared" si="2"/>
        <v>0</v>
      </c>
      <c r="J55" s="137"/>
    </row>
    <row r="56" spans="1:10" ht="12.75">
      <c r="A56" s="112">
        <v>51</v>
      </c>
      <c r="B56" s="118" t="s">
        <v>658</v>
      </c>
      <c r="C56" s="112" t="s">
        <v>23</v>
      </c>
      <c r="D56" s="119">
        <v>120</v>
      </c>
      <c r="E56" s="120"/>
      <c r="F56" s="116">
        <f t="shared" si="0"/>
        <v>0</v>
      </c>
      <c r="G56" s="141"/>
      <c r="H56" s="24">
        <f t="shared" si="1"/>
        <v>0</v>
      </c>
      <c r="I56" s="80">
        <f t="shared" si="2"/>
        <v>0</v>
      </c>
      <c r="J56" s="137"/>
    </row>
    <row r="57" spans="1:10" ht="12.75">
      <c r="A57" s="112">
        <v>52</v>
      </c>
      <c r="B57" s="118" t="s">
        <v>659</v>
      </c>
      <c r="C57" s="112" t="s">
        <v>23</v>
      </c>
      <c r="D57" s="119">
        <v>60</v>
      </c>
      <c r="E57" s="120"/>
      <c r="F57" s="116">
        <f t="shared" si="0"/>
        <v>0</v>
      </c>
      <c r="G57" s="141"/>
      <c r="H57" s="24">
        <f t="shared" si="1"/>
        <v>0</v>
      </c>
      <c r="I57" s="80">
        <f t="shared" si="2"/>
        <v>0</v>
      </c>
      <c r="J57" s="137"/>
    </row>
    <row r="58" spans="1:10" ht="13.5" thickBot="1">
      <c r="A58" s="112">
        <v>53</v>
      </c>
      <c r="B58" s="118" t="s">
        <v>660</v>
      </c>
      <c r="C58" s="112" t="s">
        <v>23</v>
      </c>
      <c r="D58" s="119">
        <v>60</v>
      </c>
      <c r="E58" s="120"/>
      <c r="F58" s="157">
        <f t="shared" si="0"/>
        <v>0</v>
      </c>
      <c r="G58" s="141"/>
      <c r="H58" s="24">
        <f t="shared" si="1"/>
        <v>0</v>
      </c>
      <c r="I58" s="80">
        <f t="shared" si="2"/>
        <v>0</v>
      </c>
      <c r="J58" s="138"/>
    </row>
    <row r="59" spans="1:10" ht="13.5" thickBot="1">
      <c r="A59" s="177" t="s">
        <v>58</v>
      </c>
      <c r="B59" s="177"/>
      <c r="C59" s="177"/>
      <c r="D59" s="177"/>
      <c r="E59" s="178"/>
      <c r="F59" s="158">
        <f>SUM(F6:F58)</f>
        <v>0</v>
      </c>
      <c r="G59" s="122"/>
      <c r="H59" s="156">
        <f>SUM(H6:H58)</f>
        <v>0</v>
      </c>
      <c r="I59" s="162">
        <f>SUM(I6:I58)</f>
        <v>0</v>
      </c>
      <c r="J59" s="123"/>
    </row>
    <row r="60" spans="5:8" ht="12.75">
      <c r="E60" s="2"/>
      <c r="F60" s="3"/>
      <c r="G60" s="4"/>
      <c r="H60" s="3"/>
    </row>
    <row r="61" spans="2:9" ht="12.75">
      <c r="B61" s="1" t="s">
        <v>59</v>
      </c>
      <c r="E61" s="2"/>
      <c r="F61" s="3"/>
      <c r="G61" s="3"/>
      <c r="H61" s="4"/>
      <c r="I61" s="46"/>
    </row>
    <row r="62" spans="5:9" ht="12.75">
      <c r="E62" s="2"/>
      <c r="F62" s="3"/>
      <c r="G62" s="3"/>
      <c r="H62" s="4"/>
      <c r="I62" s="46"/>
    </row>
    <row r="63" spans="2:9" ht="12.75">
      <c r="B63" s="1" t="s">
        <v>661</v>
      </c>
      <c r="E63" s="2"/>
      <c r="F63" s="3"/>
      <c r="G63" s="3"/>
      <c r="H63" s="4"/>
      <c r="I63" s="46"/>
    </row>
    <row r="64" spans="2:8" ht="12.75">
      <c r="B64" s="1" t="s">
        <v>61</v>
      </c>
      <c r="E64" s="2"/>
      <c r="F64" s="3"/>
      <c r="G64" s="4"/>
      <c r="H64" s="3"/>
    </row>
    <row r="65" ht="51">
      <c r="B65" s="179" t="s">
        <v>715</v>
      </c>
    </row>
    <row r="66" ht="12.75">
      <c r="B66" s="171" t="s">
        <v>703</v>
      </c>
    </row>
  </sheetData>
  <mergeCells count="1">
    <mergeCell ref="A59:E59"/>
  </mergeCells>
  <printOptions/>
  <pageMargins left="0.28" right="0.75" top="1" bottom="1" header="0.5" footer="0.5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J20" sqref="J20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9.00390625" style="0" customWidth="1"/>
    <col min="9" max="9" width="11.375" style="0" customWidth="1"/>
    <col min="10" max="10" width="10.875" style="0" customWidth="1"/>
  </cols>
  <sheetData>
    <row r="1" spans="1:2" ht="12.75">
      <c r="A1" s="1"/>
      <c r="B1" s="1" t="s">
        <v>662</v>
      </c>
    </row>
    <row r="2" spans="1:2" ht="12.75">
      <c r="A2" s="1"/>
      <c r="B2" s="1"/>
    </row>
    <row r="3" ht="12.75">
      <c r="B3" s="1" t="s">
        <v>663</v>
      </c>
    </row>
    <row r="4" spans="1:10" ht="63.75">
      <c r="A4" s="5" t="s">
        <v>2</v>
      </c>
      <c r="B4" s="5" t="s">
        <v>280</v>
      </c>
      <c r="C4" s="6" t="s">
        <v>4</v>
      </c>
      <c r="D4" s="6" t="s">
        <v>5</v>
      </c>
      <c r="E4" s="6" t="s">
        <v>6</v>
      </c>
      <c r="F4" s="66" t="s">
        <v>7</v>
      </c>
      <c r="G4" s="6" t="s">
        <v>8</v>
      </c>
      <c r="H4" s="6" t="s">
        <v>335</v>
      </c>
      <c r="I4" s="66" t="s">
        <v>95</v>
      </c>
      <c r="J4" s="12" t="s">
        <v>11</v>
      </c>
    </row>
    <row r="5" spans="1:10" ht="12.75">
      <c r="A5" s="13"/>
      <c r="B5" s="13"/>
      <c r="C5" s="13"/>
      <c r="D5" s="14" t="s">
        <v>96</v>
      </c>
      <c r="E5" s="69" t="s">
        <v>13</v>
      </c>
      <c r="F5" s="14" t="s">
        <v>14</v>
      </c>
      <c r="G5" s="14" t="s">
        <v>15</v>
      </c>
      <c r="H5" s="14" t="s">
        <v>16</v>
      </c>
      <c r="I5" s="18" t="s">
        <v>17</v>
      </c>
      <c r="J5" s="145" t="s">
        <v>97</v>
      </c>
    </row>
    <row r="6" spans="1:10" ht="39" thickBot="1">
      <c r="A6" s="59">
        <v>1</v>
      </c>
      <c r="B6" s="89" t="s">
        <v>664</v>
      </c>
      <c r="C6" s="91" t="s">
        <v>665</v>
      </c>
      <c r="D6" s="33">
        <v>31000</v>
      </c>
      <c r="E6" s="124"/>
      <c r="F6" s="72">
        <f>D6*E6</f>
        <v>0</v>
      </c>
      <c r="G6" s="141"/>
      <c r="H6" s="24">
        <f>F6*G6</f>
        <v>0</v>
      </c>
      <c r="I6" s="93">
        <f>F6+H6</f>
        <v>0</v>
      </c>
      <c r="J6" s="26"/>
    </row>
    <row r="7" spans="1:9" ht="13.5" thickBot="1">
      <c r="A7" s="174" t="s">
        <v>171</v>
      </c>
      <c r="B7" s="174"/>
      <c r="C7" s="174"/>
      <c r="D7" s="174"/>
      <c r="E7" s="174"/>
      <c r="F7" s="30">
        <f>SUM(F6:F6)</f>
        <v>0</v>
      </c>
      <c r="G7" s="73"/>
      <c r="H7" s="161">
        <f>SUM(H6)</f>
        <v>0</v>
      </c>
      <c r="I7" s="143">
        <f>SUM(I6)</f>
        <v>0</v>
      </c>
    </row>
    <row r="8" spans="1:2" ht="12.75">
      <c r="A8" s="1" t="s">
        <v>182</v>
      </c>
      <c r="B8" s="1"/>
    </row>
    <row r="9" ht="51">
      <c r="B9" s="179" t="s">
        <v>717</v>
      </c>
    </row>
    <row r="10" ht="12.75">
      <c r="B10" s="171" t="s">
        <v>704</v>
      </c>
    </row>
  </sheetData>
  <mergeCells count="1">
    <mergeCell ref="A7:E7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D28" sqref="D28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8.375" style="0" customWidth="1"/>
    <col min="9" max="9" width="11.375" style="0" customWidth="1"/>
    <col min="10" max="10" width="10.875" style="0" customWidth="1"/>
  </cols>
  <sheetData>
    <row r="1" spans="1:2" ht="12.75">
      <c r="A1" s="1" t="s">
        <v>194</v>
      </c>
      <c r="B1" s="1" t="s">
        <v>695</v>
      </c>
    </row>
    <row r="2" spans="1:2" ht="12.75">
      <c r="A2" s="1"/>
      <c r="B2" s="1"/>
    </row>
    <row r="3" ht="12.75">
      <c r="B3" s="1" t="s">
        <v>663</v>
      </c>
    </row>
    <row r="4" spans="1:10" ht="63.75">
      <c r="A4" s="5" t="s">
        <v>2</v>
      </c>
      <c r="B4" s="5" t="s">
        <v>280</v>
      </c>
      <c r="C4" s="6" t="s">
        <v>4</v>
      </c>
      <c r="D4" s="6" t="s">
        <v>5</v>
      </c>
      <c r="E4" s="6" t="s">
        <v>6</v>
      </c>
      <c r="F4" s="66" t="s">
        <v>7</v>
      </c>
      <c r="G4" s="6" t="s">
        <v>8</v>
      </c>
      <c r="H4" s="6" t="s">
        <v>335</v>
      </c>
      <c r="I4" s="66" t="s">
        <v>95</v>
      </c>
      <c r="J4" s="12" t="s">
        <v>11</v>
      </c>
    </row>
    <row r="5" spans="1:10" ht="12.75">
      <c r="A5" s="13"/>
      <c r="B5" s="13"/>
      <c r="C5" s="13"/>
      <c r="D5" s="14" t="s">
        <v>96</v>
      </c>
      <c r="E5" s="69" t="s">
        <v>13</v>
      </c>
      <c r="F5" s="14" t="s">
        <v>14</v>
      </c>
      <c r="G5" s="14" t="s">
        <v>15</v>
      </c>
      <c r="H5" s="14" t="s">
        <v>16</v>
      </c>
      <c r="I5" s="18" t="s">
        <v>17</v>
      </c>
      <c r="J5" s="145" t="s">
        <v>97</v>
      </c>
    </row>
    <row r="6" spans="1:10" ht="26.25" thickBot="1">
      <c r="A6" s="59">
        <v>1</v>
      </c>
      <c r="B6" s="89" t="s">
        <v>666</v>
      </c>
      <c r="C6" s="91" t="s">
        <v>667</v>
      </c>
      <c r="D6" s="33">
        <v>164250</v>
      </c>
      <c r="E6" s="124"/>
      <c r="F6" s="72">
        <f>D6*E6</f>
        <v>0</v>
      </c>
      <c r="G6" s="141"/>
      <c r="H6" s="24">
        <f>F6*G6</f>
        <v>0</v>
      </c>
      <c r="I6" s="93">
        <f>F6+H6</f>
        <v>0</v>
      </c>
      <c r="J6" s="26"/>
    </row>
    <row r="7" spans="1:9" ht="13.5" thickBot="1">
      <c r="A7" s="174" t="s">
        <v>171</v>
      </c>
      <c r="B7" s="174"/>
      <c r="C7" s="174"/>
      <c r="D7" s="174"/>
      <c r="E7" s="174"/>
      <c r="F7" s="30">
        <f>SUM(F6:F6)</f>
        <v>0</v>
      </c>
      <c r="G7" s="73"/>
      <c r="H7" s="161">
        <f>SUM(H6)</f>
        <v>0</v>
      </c>
      <c r="I7" s="143">
        <f>SUM(I6)</f>
        <v>0</v>
      </c>
    </row>
    <row r="8" spans="1:2" ht="12.75">
      <c r="A8" s="1"/>
      <c r="B8" s="1"/>
    </row>
    <row r="9" spans="1:2" ht="51">
      <c r="A9" s="1"/>
      <c r="B9" s="35" t="s">
        <v>717</v>
      </c>
    </row>
    <row r="10" ht="12.75">
      <c r="B10" s="171" t="s">
        <v>705</v>
      </c>
    </row>
  </sheetData>
  <mergeCells count="1">
    <mergeCell ref="A7:E7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21" sqref="B21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6.625" style="0" customWidth="1"/>
    <col min="9" max="9" width="11.375" style="0" customWidth="1"/>
    <col min="10" max="10" width="10.875" style="0" customWidth="1"/>
  </cols>
  <sheetData>
    <row r="1" spans="1:2" ht="12.75">
      <c r="A1" s="1"/>
      <c r="B1" s="1" t="s">
        <v>668</v>
      </c>
    </row>
    <row r="3" ht="12.75">
      <c r="B3" s="1" t="s">
        <v>669</v>
      </c>
    </row>
    <row r="4" spans="1:11" ht="63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125" t="s">
        <v>7</v>
      </c>
      <c r="G4" s="6" t="s">
        <v>64</v>
      </c>
      <c r="H4" s="6" t="s">
        <v>94</v>
      </c>
      <c r="I4" s="66" t="s">
        <v>95</v>
      </c>
      <c r="J4" s="12" t="s">
        <v>11</v>
      </c>
      <c r="K4" s="167" t="s">
        <v>714</v>
      </c>
    </row>
    <row r="5" spans="1:11" ht="12.75">
      <c r="A5" s="13"/>
      <c r="B5" s="13"/>
      <c r="C5" s="13"/>
      <c r="D5" s="14" t="s">
        <v>96</v>
      </c>
      <c r="E5" s="69" t="s">
        <v>13</v>
      </c>
      <c r="F5" s="14" t="s">
        <v>14</v>
      </c>
      <c r="G5" s="14" t="s">
        <v>15</v>
      </c>
      <c r="H5" s="14" t="s">
        <v>16</v>
      </c>
      <c r="I5" s="18" t="s">
        <v>17</v>
      </c>
      <c r="J5" s="145" t="s">
        <v>97</v>
      </c>
      <c r="K5" s="168"/>
    </row>
    <row r="6" spans="1:11" ht="12.75">
      <c r="A6" s="92">
        <v>1</v>
      </c>
      <c r="B6" s="92" t="s">
        <v>670</v>
      </c>
      <c r="C6" s="91" t="s">
        <v>19</v>
      </c>
      <c r="D6" s="59">
        <v>2000</v>
      </c>
      <c r="E6" s="124"/>
      <c r="F6" s="57">
        <f>D6*E6</f>
        <v>0</v>
      </c>
      <c r="G6" s="141"/>
      <c r="H6" s="24">
        <f>F6*G6</f>
        <v>0</v>
      </c>
      <c r="I6" s="80">
        <f>F6+H6</f>
        <v>0</v>
      </c>
      <c r="J6" s="60"/>
      <c r="K6" s="169">
        <v>61</v>
      </c>
    </row>
    <row r="7" spans="1:11" ht="12.75">
      <c r="A7" s="92">
        <v>2</v>
      </c>
      <c r="B7" s="92" t="s">
        <v>671</v>
      </c>
      <c r="C7" s="91" t="s">
        <v>19</v>
      </c>
      <c r="D7" s="59">
        <v>800</v>
      </c>
      <c r="E7" s="124"/>
      <c r="F7" s="57">
        <f>D7*E7</f>
        <v>0</v>
      </c>
      <c r="G7" s="141"/>
      <c r="H7" s="24">
        <f>F7*G7</f>
        <v>0</v>
      </c>
      <c r="I7" s="80">
        <f>F7+H7</f>
        <v>0</v>
      </c>
      <c r="J7" s="56"/>
      <c r="K7" s="169">
        <v>30</v>
      </c>
    </row>
    <row r="8" spans="1:11" ht="13.5" thickBot="1">
      <c r="A8" s="92">
        <v>3</v>
      </c>
      <c r="B8" s="92" t="s">
        <v>672</v>
      </c>
      <c r="C8" s="91" t="s">
        <v>19</v>
      </c>
      <c r="D8" s="59">
        <v>500</v>
      </c>
      <c r="E8" s="124"/>
      <c r="F8" s="57">
        <f>D8*E8</f>
        <v>0</v>
      </c>
      <c r="G8" s="141"/>
      <c r="H8" s="24">
        <f>F8*G8</f>
        <v>0</v>
      </c>
      <c r="I8" s="93">
        <f>F8+H8</f>
        <v>0</v>
      </c>
      <c r="J8" s="56"/>
      <c r="K8" s="169">
        <v>22</v>
      </c>
    </row>
    <row r="9" spans="1:11" ht="13.5" thickBot="1">
      <c r="A9" s="173" t="s">
        <v>171</v>
      </c>
      <c r="B9" s="173"/>
      <c r="C9" s="173"/>
      <c r="D9" s="173"/>
      <c r="E9" s="174"/>
      <c r="F9" s="30">
        <f>SUM(F6:F8)</f>
        <v>0</v>
      </c>
      <c r="G9" s="126"/>
      <c r="H9" s="144">
        <f>SUM(H6:H8)</f>
        <v>0</v>
      </c>
      <c r="I9" s="143">
        <f>SUM(I6:I8)</f>
        <v>0</v>
      </c>
      <c r="K9" s="172"/>
    </row>
    <row r="11" ht="12.75">
      <c r="B11" s="1" t="s">
        <v>59</v>
      </c>
    </row>
    <row r="12" ht="12.75">
      <c r="B12" s="1" t="s">
        <v>276</v>
      </c>
    </row>
    <row r="13" ht="12.75">
      <c r="B13" s="1" t="s">
        <v>673</v>
      </c>
    </row>
    <row r="14" ht="51">
      <c r="B14" s="35" t="s">
        <v>715</v>
      </c>
    </row>
  </sheetData>
  <mergeCells count="1">
    <mergeCell ref="A9:E9"/>
  </mergeCells>
  <printOptions/>
  <pageMargins left="0.44" right="0.51" top="1" bottom="1" header="0.5" footer="0.5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F19" sqref="F18:F19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6.625" style="0" customWidth="1"/>
    <col min="9" max="9" width="11.375" style="0" customWidth="1"/>
    <col min="10" max="10" width="10.875" style="0" customWidth="1"/>
  </cols>
  <sheetData>
    <row r="1" spans="1:2" ht="12.75">
      <c r="A1" s="1" t="s">
        <v>194</v>
      </c>
      <c r="B1" s="1" t="s">
        <v>696</v>
      </c>
    </row>
    <row r="3" ht="12.75">
      <c r="B3" s="1" t="s">
        <v>674</v>
      </c>
    </row>
    <row r="4" spans="1:10" ht="63.75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64</v>
      </c>
      <c r="H4" s="6" t="s">
        <v>94</v>
      </c>
      <c r="I4" s="66" t="s">
        <v>95</v>
      </c>
      <c r="J4" s="12" t="s">
        <v>11</v>
      </c>
    </row>
    <row r="5" spans="1:10" ht="12.75">
      <c r="A5" s="13"/>
      <c r="B5" s="13"/>
      <c r="C5" s="13"/>
      <c r="D5" s="14" t="s">
        <v>96</v>
      </c>
      <c r="E5" s="14" t="s">
        <v>13</v>
      </c>
      <c r="F5" s="14" t="s">
        <v>14</v>
      </c>
      <c r="G5" s="14" t="s">
        <v>15</v>
      </c>
      <c r="H5" s="14" t="s">
        <v>16</v>
      </c>
      <c r="I5" s="18" t="s">
        <v>17</v>
      </c>
      <c r="J5" s="145" t="s">
        <v>97</v>
      </c>
    </row>
    <row r="6" spans="1:10" ht="45.75" thickBot="1">
      <c r="A6" s="92">
        <v>1</v>
      </c>
      <c r="B6" s="127" t="s">
        <v>675</v>
      </c>
      <c r="C6" s="91" t="s">
        <v>19</v>
      </c>
      <c r="D6" s="92">
        <v>20000</v>
      </c>
      <c r="E6" s="58"/>
      <c r="F6" s="58">
        <f>D6*E6</f>
        <v>0</v>
      </c>
      <c r="G6" s="141"/>
      <c r="H6" s="24">
        <f>F6*G6</f>
        <v>0</v>
      </c>
      <c r="I6" s="93">
        <f>F6+H6</f>
        <v>0</v>
      </c>
      <c r="J6" s="60"/>
    </row>
    <row r="7" spans="1:9" ht="13.5" thickBot="1">
      <c r="A7" s="173" t="s">
        <v>171</v>
      </c>
      <c r="B7" s="173"/>
      <c r="C7" s="173"/>
      <c r="D7" s="173"/>
      <c r="E7" s="173"/>
      <c r="F7" s="30">
        <f>SUM(F6:F6)</f>
        <v>0</v>
      </c>
      <c r="G7" s="126"/>
      <c r="H7" s="144">
        <f>SUM(H6)</f>
        <v>0</v>
      </c>
      <c r="I7" s="143">
        <f>SUM(I6)</f>
        <v>0</v>
      </c>
    </row>
    <row r="9" ht="12.75">
      <c r="B9" s="1" t="s">
        <v>59</v>
      </c>
    </row>
    <row r="10" ht="38.25">
      <c r="B10" s="35" t="s">
        <v>676</v>
      </c>
    </row>
    <row r="11" ht="51">
      <c r="B11" s="35" t="s">
        <v>716</v>
      </c>
    </row>
    <row r="12" ht="12.75">
      <c r="B12" s="171" t="s">
        <v>706</v>
      </c>
    </row>
  </sheetData>
  <mergeCells count="1">
    <mergeCell ref="A7:E7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D32" sqref="D32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6.625" style="0" customWidth="1"/>
    <col min="9" max="9" width="11.375" style="0" customWidth="1"/>
    <col min="10" max="10" width="10.875" style="0" customWidth="1"/>
  </cols>
  <sheetData>
    <row r="1" spans="1:7" ht="12.75">
      <c r="A1" s="1"/>
      <c r="B1" s="1" t="s">
        <v>677</v>
      </c>
      <c r="D1" s="49"/>
      <c r="E1" s="2"/>
      <c r="F1" s="3"/>
      <c r="G1" s="3"/>
    </row>
    <row r="2" spans="1:7" ht="12.75">
      <c r="A2" s="1"/>
      <c r="B2" s="1"/>
      <c r="D2" s="49"/>
      <c r="E2" s="2"/>
      <c r="F2" s="3"/>
      <c r="G2" s="3"/>
    </row>
    <row r="3" spans="2:7" ht="12.75">
      <c r="B3" s="1"/>
      <c r="D3" s="49"/>
      <c r="E3" s="2"/>
      <c r="F3" s="3"/>
      <c r="G3" s="3"/>
    </row>
    <row r="4" spans="1:10" ht="63.75">
      <c r="A4" s="5" t="s">
        <v>2</v>
      </c>
      <c r="B4" s="5" t="s">
        <v>3</v>
      </c>
      <c r="C4" s="6" t="s">
        <v>4</v>
      </c>
      <c r="D4" s="50" t="s">
        <v>5</v>
      </c>
      <c r="E4" s="7" t="s">
        <v>6</v>
      </c>
      <c r="F4" s="8" t="s">
        <v>63</v>
      </c>
      <c r="G4" s="10" t="s">
        <v>64</v>
      </c>
      <c r="H4" s="51" t="s">
        <v>94</v>
      </c>
      <c r="I4" s="166" t="s">
        <v>95</v>
      </c>
      <c r="J4" s="12" t="s">
        <v>11</v>
      </c>
    </row>
    <row r="5" spans="1:10" ht="12.75">
      <c r="A5" s="13"/>
      <c r="B5" s="13"/>
      <c r="C5" s="13"/>
      <c r="D5" s="52" t="s">
        <v>96</v>
      </c>
      <c r="E5" s="15" t="s">
        <v>13</v>
      </c>
      <c r="F5" s="16" t="s">
        <v>14</v>
      </c>
      <c r="G5" s="16" t="s">
        <v>15</v>
      </c>
      <c r="H5" s="14" t="s">
        <v>16</v>
      </c>
      <c r="I5" s="53" t="s">
        <v>17</v>
      </c>
      <c r="J5" s="145" t="s">
        <v>97</v>
      </c>
    </row>
    <row r="6" spans="1:10" ht="12.75">
      <c r="A6" s="71">
        <v>1</v>
      </c>
      <c r="B6" s="62" t="s">
        <v>678</v>
      </c>
      <c r="C6" s="62" t="s">
        <v>19</v>
      </c>
      <c r="D6" s="55">
        <v>600</v>
      </c>
      <c r="E6" s="128"/>
      <c r="F6" s="57">
        <f>D6*E6</f>
        <v>0</v>
      </c>
      <c r="G6" s="141"/>
      <c r="H6" s="24">
        <f>F6*G6</f>
        <v>0</v>
      </c>
      <c r="I6" s="80">
        <f>F6+H6</f>
        <v>0</v>
      </c>
      <c r="J6" s="60"/>
    </row>
    <row r="7" spans="1:10" ht="13.5" thickBot="1">
      <c r="A7" s="71">
        <v>2</v>
      </c>
      <c r="B7" s="62" t="s">
        <v>679</v>
      </c>
      <c r="C7" s="62" t="s">
        <v>19</v>
      </c>
      <c r="D7" s="55">
        <v>20</v>
      </c>
      <c r="E7" s="128"/>
      <c r="F7" s="57">
        <f>D7*E7</f>
        <v>0</v>
      </c>
      <c r="G7" s="141"/>
      <c r="H7" s="24">
        <f>F7*G7</f>
        <v>0</v>
      </c>
      <c r="I7" s="80">
        <f>F7+H7</f>
        <v>0</v>
      </c>
      <c r="J7" s="56"/>
    </row>
    <row r="8" spans="1:9" ht="13.5" thickBot="1">
      <c r="A8" s="175"/>
      <c r="B8" s="175"/>
      <c r="C8" s="175"/>
      <c r="D8" s="175"/>
      <c r="E8" s="176"/>
      <c r="F8" s="30">
        <f>SUM(F6:F7)</f>
        <v>0</v>
      </c>
      <c r="G8" s="32"/>
      <c r="H8" s="144">
        <f>SUM(H6:H7)</f>
        <v>0</v>
      </c>
      <c r="I8" s="143">
        <f>SUM(I6:I7)</f>
        <v>0</v>
      </c>
    </row>
    <row r="9" spans="1:7" ht="12.75">
      <c r="A9" s="63"/>
      <c r="B9" s="63"/>
      <c r="C9" s="63"/>
      <c r="D9" s="49"/>
      <c r="E9" s="65"/>
      <c r="F9" s="3"/>
      <c r="G9" s="3"/>
    </row>
    <row r="10" spans="1:7" ht="12.75">
      <c r="A10" s="63"/>
      <c r="B10" s="1" t="s">
        <v>59</v>
      </c>
      <c r="C10" s="63"/>
      <c r="D10" s="49"/>
      <c r="E10" s="65"/>
      <c r="F10" s="3"/>
      <c r="G10" s="3"/>
    </row>
    <row r="11" spans="1:7" ht="12.75">
      <c r="A11" s="63"/>
      <c r="B11" s="1"/>
      <c r="C11" s="63"/>
      <c r="D11" s="49"/>
      <c r="E11" s="65"/>
      <c r="F11" s="3"/>
      <c r="G11" s="3"/>
    </row>
    <row r="12" spans="1:7" ht="12.75">
      <c r="A12" s="63"/>
      <c r="B12" s="1" t="s">
        <v>276</v>
      </c>
      <c r="C12" s="63"/>
      <c r="D12" s="49"/>
      <c r="E12" s="65"/>
      <c r="F12" s="3"/>
      <c r="G12" s="3"/>
    </row>
    <row r="13" spans="1:7" ht="51">
      <c r="A13" s="63"/>
      <c r="B13" s="35" t="s">
        <v>716</v>
      </c>
      <c r="C13" s="63"/>
      <c r="D13" s="49"/>
      <c r="E13" s="65"/>
      <c r="F13" s="3"/>
      <c r="G13" s="3"/>
    </row>
    <row r="14" ht="12.75">
      <c r="B14" s="171" t="s">
        <v>707</v>
      </c>
    </row>
  </sheetData>
  <mergeCells count="1">
    <mergeCell ref="A8:E8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I35" sqref="I35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9.00390625" style="0" customWidth="1"/>
    <col min="9" max="9" width="11.375" style="0" customWidth="1"/>
    <col min="10" max="10" width="10.875" style="0" customWidth="1"/>
  </cols>
  <sheetData>
    <row r="1" spans="1:2" ht="12.75">
      <c r="A1" s="1"/>
      <c r="B1" s="1" t="s">
        <v>680</v>
      </c>
    </row>
    <row r="2" spans="1:2" ht="12.75">
      <c r="A2" s="1"/>
      <c r="B2" s="1"/>
    </row>
    <row r="3" ht="12.75">
      <c r="B3" s="1" t="s">
        <v>681</v>
      </c>
    </row>
    <row r="4" spans="1:10" ht="63.75">
      <c r="A4" s="5" t="s">
        <v>2</v>
      </c>
      <c r="B4" s="5" t="s">
        <v>280</v>
      </c>
      <c r="C4" s="6" t="s">
        <v>4</v>
      </c>
      <c r="D4" s="6" t="s">
        <v>5</v>
      </c>
      <c r="E4" s="6" t="s">
        <v>6</v>
      </c>
      <c r="F4" s="66" t="s">
        <v>63</v>
      </c>
      <c r="G4" s="6" t="s">
        <v>64</v>
      </c>
      <c r="H4" s="6" t="s">
        <v>682</v>
      </c>
      <c r="I4" s="66" t="s">
        <v>95</v>
      </c>
      <c r="J4" s="12" t="s">
        <v>11</v>
      </c>
    </row>
    <row r="5" spans="1:10" ht="12.75">
      <c r="A5" s="13"/>
      <c r="B5" s="13"/>
      <c r="C5" s="13"/>
      <c r="D5" s="14" t="s">
        <v>96</v>
      </c>
      <c r="E5" s="14" t="s">
        <v>13</v>
      </c>
      <c r="F5" s="14" t="s">
        <v>14</v>
      </c>
      <c r="G5" s="14" t="s">
        <v>15</v>
      </c>
      <c r="H5" s="14" t="s">
        <v>16</v>
      </c>
      <c r="I5" s="18" t="s">
        <v>17</v>
      </c>
      <c r="J5" s="145" t="s">
        <v>97</v>
      </c>
    </row>
    <row r="6" spans="1:10" ht="13.5" thickBot="1">
      <c r="A6" s="19">
        <v>1</v>
      </c>
      <c r="B6" s="89" t="s">
        <v>683</v>
      </c>
      <c r="C6" s="71" t="s">
        <v>23</v>
      </c>
      <c r="D6" s="19">
        <v>24</v>
      </c>
      <c r="E6" s="129"/>
      <c r="F6" s="159">
        <f>D6*E6</f>
        <v>0</v>
      </c>
      <c r="G6" s="141"/>
      <c r="H6" s="155">
        <f>F6*G6</f>
        <v>0</v>
      </c>
      <c r="I6" s="93">
        <f>F6+H6</f>
        <v>0</v>
      </c>
      <c r="J6" s="26"/>
    </row>
    <row r="7" spans="6:9" ht="13.5" thickBot="1">
      <c r="F7" s="143">
        <f>SUM(F6)</f>
        <v>0</v>
      </c>
      <c r="G7" s="73"/>
      <c r="H7" s="143">
        <f>SUM(H6)</f>
        <v>0</v>
      </c>
      <c r="I7" s="143">
        <f>SUM(I6)</f>
        <v>0</v>
      </c>
    </row>
    <row r="8" spans="2:8" ht="12.75">
      <c r="B8" s="1" t="s">
        <v>684</v>
      </c>
      <c r="F8" s="160"/>
      <c r="G8" s="73"/>
      <c r="H8" s="73"/>
    </row>
    <row r="9" ht="12.75">
      <c r="B9" s="1" t="s">
        <v>685</v>
      </c>
    </row>
    <row r="10" ht="51">
      <c r="B10" s="35" t="s">
        <v>716</v>
      </c>
    </row>
    <row r="11" ht="12.75">
      <c r="B11" s="171" t="s">
        <v>708</v>
      </c>
    </row>
    <row r="12" ht="12.75">
      <c r="B12" s="1"/>
    </row>
    <row r="13" ht="12.75">
      <c r="B13" s="1"/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F37" sqref="F36:F37"/>
    </sheetView>
  </sheetViews>
  <sheetFormatPr defaultColWidth="9.00390625" defaultRowHeight="12.75"/>
  <cols>
    <col min="1" max="1" width="3.375" style="0" customWidth="1"/>
    <col min="2" max="2" width="54.25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9.25390625" style="0" customWidth="1"/>
    <col min="9" max="9" width="11.375" style="0" customWidth="1"/>
    <col min="10" max="10" width="10.875" style="0" customWidth="1"/>
  </cols>
  <sheetData>
    <row r="1" spans="2:7" ht="12.75">
      <c r="B1" s="1" t="s">
        <v>62</v>
      </c>
      <c r="E1" s="2"/>
      <c r="F1" s="3"/>
      <c r="G1" s="3"/>
    </row>
    <row r="2" spans="2:7" ht="12.75">
      <c r="B2" s="1"/>
      <c r="E2" s="2"/>
      <c r="F2" s="3"/>
      <c r="G2" s="3"/>
    </row>
    <row r="3" spans="2:7" ht="12.75">
      <c r="B3" s="1" t="s">
        <v>1</v>
      </c>
      <c r="E3" s="2"/>
      <c r="F3" s="3"/>
      <c r="G3" s="3"/>
    </row>
    <row r="4" spans="1:11" ht="63.75">
      <c r="A4" s="5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8" t="s">
        <v>63</v>
      </c>
      <c r="G4" s="10" t="s">
        <v>64</v>
      </c>
      <c r="H4" s="6" t="s">
        <v>65</v>
      </c>
      <c r="I4" s="11" t="s">
        <v>10</v>
      </c>
      <c r="J4" s="12" t="s">
        <v>11</v>
      </c>
      <c r="K4" s="167" t="s">
        <v>714</v>
      </c>
    </row>
    <row r="5" spans="1:11" ht="12.75">
      <c r="A5" s="13"/>
      <c r="B5" s="13"/>
      <c r="C5" s="13"/>
      <c r="D5" s="14" t="s">
        <v>12</v>
      </c>
      <c r="E5" s="15" t="s">
        <v>13</v>
      </c>
      <c r="F5" s="16" t="s">
        <v>14</v>
      </c>
      <c r="G5" s="16" t="s">
        <v>15</v>
      </c>
      <c r="H5" s="18" t="s">
        <v>16</v>
      </c>
      <c r="I5" s="145" t="s">
        <v>17</v>
      </c>
      <c r="J5" s="145" t="s">
        <v>97</v>
      </c>
      <c r="K5" s="168"/>
    </row>
    <row r="6" spans="1:11" ht="12.75">
      <c r="A6" s="19">
        <v>1</v>
      </c>
      <c r="B6" s="19" t="s">
        <v>66</v>
      </c>
      <c r="C6" s="19" t="s">
        <v>19</v>
      </c>
      <c r="D6" s="20">
        <v>9000</v>
      </c>
      <c r="E6" s="21"/>
      <c r="F6" s="22">
        <f aca="true" t="shared" si="0" ref="F6:F18">D6*E6</f>
        <v>0</v>
      </c>
      <c r="G6" s="140"/>
      <c r="H6" s="24">
        <f>F6*G6</f>
        <v>0</v>
      </c>
      <c r="I6" s="163">
        <f>F6+H6</f>
        <v>0</v>
      </c>
      <c r="J6" s="26"/>
      <c r="K6" s="169">
        <v>263</v>
      </c>
    </row>
    <row r="7" spans="1:11" ht="12.75">
      <c r="A7" s="19">
        <v>2</v>
      </c>
      <c r="B7" s="19" t="s">
        <v>67</v>
      </c>
      <c r="C7" s="19" t="s">
        <v>23</v>
      </c>
      <c r="D7" s="20">
        <v>240</v>
      </c>
      <c r="E7" s="21"/>
      <c r="F7" s="22">
        <f t="shared" si="0"/>
        <v>0</v>
      </c>
      <c r="G7" s="140"/>
      <c r="H7" s="24">
        <f aca="true" t="shared" si="1" ref="H7:H18">F7*G7</f>
        <v>0</v>
      </c>
      <c r="I7" s="80">
        <f aca="true" t="shared" si="2" ref="I7:I19">F7+H7</f>
        <v>0</v>
      </c>
      <c r="J7" s="21"/>
      <c r="K7" s="169">
        <v>24</v>
      </c>
    </row>
    <row r="8" spans="1:11" ht="12.75">
      <c r="A8" s="19">
        <v>3</v>
      </c>
      <c r="B8" s="19" t="s">
        <v>68</v>
      </c>
      <c r="C8" s="19" t="s">
        <v>19</v>
      </c>
      <c r="D8" s="20">
        <v>12000</v>
      </c>
      <c r="E8" s="27"/>
      <c r="F8" s="22">
        <f t="shared" si="0"/>
        <v>0</v>
      </c>
      <c r="G8" s="140"/>
      <c r="H8" s="24">
        <f t="shared" si="1"/>
        <v>0</v>
      </c>
      <c r="I8" s="80">
        <f t="shared" si="2"/>
        <v>0</v>
      </c>
      <c r="J8" s="21"/>
      <c r="K8" s="169">
        <v>291</v>
      </c>
    </row>
    <row r="9" spans="1:11" ht="12.75">
      <c r="A9" s="19">
        <v>4</v>
      </c>
      <c r="B9" s="19" t="s">
        <v>69</v>
      </c>
      <c r="C9" s="19" t="s">
        <v>19</v>
      </c>
      <c r="D9" s="20">
        <v>7000</v>
      </c>
      <c r="E9" s="27"/>
      <c r="F9" s="22">
        <f t="shared" si="0"/>
        <v>0</v>
      </c>
      <c r="G9" s="140"/>
      <c r="H9" s="24">
        <f t="shared" si="1"/>
        <v>0</v>
      </c>
      <c r="I9" s="80">
        <f t="shared" si="2"/>
        <v>0</v>
      </c>
      <c r="J9" s="21"/>
      <c r="K9" s="169">
        <v>102</v>
      </c>
    </row>
    <row r="10" spans="1:11" ht="12.75">
      <c r="A10" s="19">
        <v>5</v>
      </c>
      <c r="B10" s="19" t="s">
        <v>70</v>
      </c>
      <c r="C10" s="19" t="s">
        <v>19</v>
      </c>
      <c r="D10" s="20">
        <v>1200</v>
      </c>
      <c r="E10" s="27"/>
      <c r="F10" s="22">
        <f t="shared" si="0"/>
        <v>0</v>
      </c>
      <c r="G10" s="140"/>
      <c r="H10" s="24">
        <f t="shared" si="1"/>
        <v>0</v>
      </c>
      <c r="I10" s="80">
        <f t="shared" si="2"/>
        <v>0</v>
      </c>
      <c r="J10" s="21"/>
      <c r="K10" s="169">
        <v>50</v>
      </c>
    </row>
    <row r="11" spans="1:11" ht="12.75">
      <c r="A11" s="19">
        <v>6</v>
      </c>
      <c r="B11" s="19" t="s">
        <v>71</v>
      </c>
      <c r="C11" s="19" t="s">
        <v>19</v>
      </c>
      <c r="D11" s="20">
        <v>4000</v>
      </c>
      <c r="E11" s="21"/>
      <c r="F11" s="22">
        <f t="shared" si="0"/>
        <v>0</v>
      </c>
      <c r="G11" s="140"/>
      <c r="H11" s="24">
        <f t="shared" si="1"/>
        <v>0</v>
      </c>
      <c r="I11" s="80">
        <f t="shared" si="2"/>
        <v>0</v>
      </c>
      <c r="J11" s="21"/>
      <c r="K11" s="169">
        <v>114</v>
      </c>
    </row>
    <row r="12" spans="1:11" ht="12.75">
      <c r="A12" s="19">
        <v>7</v>
      </c>
      <c r="B12" s="19" t="s">
        <v>72</v>
      </c>
      <c r="C12" s="19" t="s">
        <v>23</v>
      </c>
      <c r="D12" s="20">
        <v>6000</v>
      </c>
      <c r="E12" s="21"/>
      <c r="F12" s="22">
        <f t="shared" si="0"/>
        <v>0</v>
      </c>
      <c r="G12" s="140"/>
      <c r="H12" s="24">
        <f t="shared" si="1"/>
        <v>0</v>
      </c>
      <c r="I12" s="80">
        <f t="shared" si="2"/>
        <v>0</v>
      </c>
      <c r="J12" s="21"/>
      <c r="K12" s="169">
        <v>189</v>
      </c>
    </row>
    <row r="13" spans="1:11" ht="12.75">
      <c r="A13" s="19">
        <v>8</v>
      </c>
      <c r="B13" s="19" t="s">
        <v>73</v>
      </c>
      <c r="C13" s="19" t="s">
        <v>23</v>
      </c>
      <c r="D13" s="20">
        <v>7000</v>
      </c>
      <c r="E13" s="21"/>
      <c r="F13" s="22">
        <f t="shared" si="0"/>
        <v>0</v>
      </c>
      <c r="G13" s="140"/>
      <c r="H13" s="24">
        <f t="shared" si="1"/>
        <v>0</v>
      </c>
      <c r="I13" s="80">
        <f t="shared" si="2"/>
        <v>0</v>
      </c>
      <c r="J13" s="21"/>
      <c r="K13" s="169">
        <v>561</v>
      </c>
    </row>
    <row r="14" spans="1:11" ht="12.75">
      <c r="A14" s="19">
        <v>9</v>
      </c>
      <c r="B14" s="19" t="s">
        <v>74</v>
      </c>
      <c r="C14" s="19" t="s">
        <v>19</v>
      </c>
      <c r="D14" s="20">
        <v>4000</v>
      </c>
      <c r="E14" s="21"/>
      <c r="F14" s="22">
        <f t="shared" si="0"/>
        <v>0</v>
      </c>
      <c r="G14" s="140"/>
      <c r="H14" s="24">
        <f t="shared" si="1"/>
        <v>0</v>
      </c>
      <c r="I14" s="80">
        <f t="shared" si="2"/>
        <v>0</v>
      </c>
      <c r="J14" s="21"/>
      <c r="K14" s="169">
        <v>463</v>
      </c>
    </row>
    <row r="15" spans="1:11" ht="12.75">
      <c r="A15" s="19">
        <v>10</v>
      </c>
      <c r="B15" s="19" t="s">
        <v>75</v>
      </c>
      <c r="C15" s="19" t="s">
        <v>19</v>
      </c>
      <c r="D15" s="20">
        <v>200</v>
      </c>
      <c r="E15" s="21"/>
      <c r="F15" s="22">
        <f t="shared" si="0"/>
        <v>0</v>
      </c>
      <c r="G15" s="140"/>
      <c r="H15" s="24">
        <f t="shared" si="1"/>
        <v>0</v>
      </c>
      <c r="I15" s="80">
        <f t="shared" si="2"/>
        <v>0</v>
      </c>
      <c r="J15" s="21"/>
      <c r="K15" s="169">
        <v>87</v>
      </c>
    </row>
    <row r="16" spans="1:11" ht="12.75">
      <c r="A16" s="19">
        <v>11</v>
      </c>
      <c r="B16" s="19" t="s">
        <v>76</v>
      </c>
      <c r="C16" s="19" t="s">
        <v>19</v>
      </c>
      <c r="D16" s="20">
        <v>250</v>
      </c>
      <c r="E16" s="27"/>
      <c r="F16" s="22">
        <f t="shared" si="0"/>
        <v>0</v>
      </c>
      <c r="G16" s="140"/>
      <c r="H16" s="24">
        <f t="shared" si="1"/>
        <v>0</v>
      </c>
      <c r="I16" s="80">
        <f t="shared" si="2"/>
        <v>0</v>
      </c>
      <c r="J16" s="21"/>
      <c r="K16" s="169">
        <v>30</v>
      </c>
    </row>
    <row r="17" spans="1:11" ht="12.75">
      <c r="A17" s="19">
        <v>12</v>
      </c>
      <c r="B17" s="19" t="s">
        <v>77</v>
      </c>
      <c r="C17" s="19" t="s">
        <v>19</v>
      </c>
      <c r="D17" s="20">
        <v>250</v>
      </c>
      <c r="E17" s="27"/>
      <c r="F17" s="22">
        <f t="shared" si="0"/>
        <v>0</v>
      </c>
      <c r="G17" s="140"/>
      <c r="H17" s="24">
        <f t="shared" si="1"/>
        <v>0</v>
      </c>
      <c r="I17" s="80">
        <f t="shared" si="2"/>
        <v>0</v>
      </c>
      <c r="J17" s="21"/>
      <c r="K17" s="169">
        <v>41</v>
      </c>
    </row>
    <row r="18" spans="1:11" ht="13.5" thickBot="1">
      <c r="A18" s="19">
        <v>13</v>
      </c>
      <c r="B18" s="19" t="s">
        <v>78</v>
      </c>
      <c r="C18" s="19" t="s">
        <v>19</v>
      </c>
      <c r="D18" s="33">
        <v>1800</v>
      </c>
      <c r="E18" s="27"/>
      <c r="F18" s="47">
        <f t="shared" si="0"/>
        <v>0</v>
      </c>
      <c r="G18" s="140"/>
      <c r="H18" s="24">
        <f t="shared" si="1"/>
        <v>0</v>
      </c>
      <c r="I18" s="93">
        <f t="shared" si="2"/>
        <v>0</v>
      </c>
      <c r="J18" s="21"/>
      <c r="K18" s="169">
        <v>149</v>
      </c>
    </row>
    <row r="19" spans="1:11" ht="13.5" thickBot="1">
      <c r="A19" s="173" t="s">
        <v>58</v>
      </c>
      <c r="B19" s="173"/>
      <c r="C19" s="173"/>
      <c r="D19" s="173"/>
      <c r="E19" s="174"/>
      <c r="F19" s="48">
        <f>SUM(F6:F18)</f>
        <v>0</v>
      </c>
      <c r="G19" s="32"/>
      <c r="H19" s="144">
        <f>SUM(H6:H18)</f>
        <v>0</v>
      </c>
      <c r="I19" s="143">
        <f t="shared" si="2"/>
        <v>0</v>
      </c>
      <c r="K19" s="170"/>
    </row>
    <row r="20" spans="1:8" ht="12.75">
      <c r="A20" s="34"/>
      <c r="B20" s="34"/>
      <c r="C20" s="34"/>
      <c r="D20" s="34"/>
      <c r="E20" s="41"/>
      <c r="F20" s="42"/>
      <c r="G20" s="43"/>
      <c r="H20" s="42"/>
    </row>
    <row r="21" spans="1:8" ht="12.75">
      <c r="A21" s="34"/>
      <c r="B21" s="34" t="s">
        <v>59</v>
      </c>
      <c r="C21" s="34"/>
      <c r="D21" s="34"/>
      <c r="E21" s="41"/>
      <c r="F21" s="42"/>
      <c r="G21" s="43"/>
      <c r="H21" s="42"/>
    </row>
    <row r="22" spans="2:7" ht="12.75">
      <c r="B22" s="1" t="s">
        <v>79</v>
      </c>
      <c r="E22" s="2"/>
      <c r="F22" s="3"/>
      <c r="G22" s="3"/>
    </row>
    <row r="23" spans="2:7" ht="12.75">
      <c r="B23" s="1" t="s">
        <v>80</v>
      </c>
      <c r="E23" s="2"/>
      <c r="F23" s="3"/>
      <c r="G23" s="3"/>
    </row>
    <row r="24" spans="2:7" ht="51">
      <c r="B24" s="35" t="s">
        <v>715</v>
      </c>
      <c r="E24" s="2"/>
      <c r="F24" s="3"/>
      <c r="G24" s="3"/>
    </row>
    <row r="25" spans="2:7" ht="12.75">
      <c r="B25" s="1"/>
      <c r="E25" s="2"/>
      <c r="F25" s="3"/>
      <c r="G25" s="3"/>
    </row>
    <row r="26" spans="2:7" ht="12.75">
      <c r="B26" s="1"/>
      <c r="E26" s="2"/>
      <c r="F26" s="3"/>
      <c r="G26" s="3"/>
    </row>
    <row r="27" spans="2:7" ht="12.75">
      <c r="B27" s="1"/>
      <c r="E27" s="2"/>
      <c r="F27" s="3"/>
      <c r="G27" s="3"/>
    </row>
    <row r="28" spans="2:7" ht="12.75">
      <c r="B28" s="1"/>
      <c r="E28" s="2"/>
      <c r="F28" s="3"/>
      <c r="G28" s="3"/>
    </row>
    <row r="29" spans="2:7" ht="12.75">
      <c r="B29" s="1"/>
      <c r="E29" s="2"/>
      <c r="F29" s="3"/>
      <c r="G29" s="3"/>
    </row>
    <row r="30" spans="2:7" ht="12.75">
      <c r="B30" s="1"/>
      <c r="E30" s="2"/>
      <c r="F30" s="3"/>
      <c r="G30" s="3"/>
    </row>
    <row r="31" spans="2:7" ht="12.75">
      <c r="B31" s="1"/>
      <c r="E31" s="2"/>
      <c r="F31" s="3"/>
      <c r="G31" s="3"/>
    </row>
    <row r="32" spans="2:7" ht="12.75">
      <c r="B32" s="35"/>
      <c r="E32" s="2"/>
      <c r="F32" s="3"/>
      <c r="G32" s="3"/>
    </row>
  </sheetData>
  <mergeCells count="1">
    <mergeCell ref="A19:E19"/>
  </mergeCells>
  <printOptions/>
  <pageMargins left="0.23" right="0.75" top="1" bottom="1" header="0.5" footer="0.5"/>
  <pageSetup horizontalDpi="1200" verticalDpi="12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I24" sqref="I24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5.75390625" style="0" bestFit="1" customWidth="1"/>
    <col min="8" max="8" width="11.25390625" style="0" customWidth="1"/>
    <col min="9" max="9" width="11.375" style="0" customWidth="1"/>
    <col min="10" max="10" width="10.875" style="0" customWidth="1"/>
  </cols>
  <sheetData>
    <row r="1" spans="1:7" ht="12.75">
      <c r="A1" s="1"/>
      <c r="B1" s="1" t="s">
        <v>686</v>
      </c>
      <c r="D1" s="49"/>
      <c r="E1" s="2"/>
      <c r="F1" s="3"/>
      <c r="G1" s="3"/>
    </row>
    <row r="2" spans="1:7" ht="12.75">
      <c r="A2" s="1"/>
      <c r="B2" s="1"/>
      <c r="D2" s="49"/>
      <c r="E2" s="2"/>
      <c r="F2" s="3"/>
      <c r="G2" s="3"/>
    </row>
    <row r="3" spans="2:7" ht="12.75">
      <c r="B3" s="1" t="s">
        <v>93</v>
      </c>
      <c r="D3" s="49"/>
      <c r="E3" s="2"/>
      <c r="F3" s="3"/>
      <c r="G3" s="3"/>
    </row>
    <row r="4" spans="1:11" ht="63.75">
      <c r="A4" s="5" t="s">
        <v>2</v>
      </c>
      <c r="B4" s="5" t="s">
        <v>3</v>
      </c>
      <c r="C4" s="6" t="s">
        <v>4</v>
      </c>
      <c r="D4" s="50" t="s">
        <v>5</v>
      </c>
      <c r="E4" s="7" t="s">
        <v>6</v>
      </c>
      <c r="F4" s="8" t="s">
        <v>63</v>
      </c>
      <c r="G4" s="10" t="s">
        <v>64</v>
      </c>
      <c r="H4" s="51" t="s">
        <v>94</v>
      </c>
      <c r="I4" s="166" t="s">
        <v>95</v>
      </c>
      <c r="J4" s="12" t="s">
        <v>11</v>
      </c>
      <c r="K4" s="167" t="s">
        <v>714</v>
      </c>
    </row>
    <row r="5" spans="1:11" ht="12.75">
      <c r="A5" s="13"/>
      <c r="B5" s="13"/>
      <c r="C5" s="13"/>
      <c r="D5" s="52" t="s">
        <v>96</v>
      </c>
      <c r="E5" s="130" t="s">
        <v>13</v>
      </c>
      <c r="F5" s="16" t="s">
        <v>14</v>
      </c>
      <c r="G5" s="16" t="s">
        <v>15</v>
      </c>
      <c r="H5" s="14" t="s">
        <v>16</v>
      </c>
      <c r="I5" s="53" t="s">
        <v>17</v>
      </c>
      <c r="J5" s="145" t="s">
        <v>97</v>
      </c>
      <c r="K5" s="168"/>
    </row>
    <row r="6" spans="1:11" ht="12.75">
      <c r="A6" s="71">
        <v>1</v>
      </c>
      <c r="B6" s="62" t="s">
        <v>687</v>
      </c>
      <c r="C6" s="62" t="s">
        <v>19</v>
      </c>
      <c r="D6" s="131">
        <v>80</v>
      </c>
      <c r="E6" s="132"/>
      <c r="F6" s="58">
        <f>D6*E6</f>
        <v>0</v>
      </c>
      <c r="G6" s="141"/>
      <c r="H6" s="24">
        <f>F6*G6</f>
        <v>0</v>
      </c>
      <c r="I6" s="80">
        <f>F6+H6</f>
        <v>0</v>
      </c>
      <c r="J6" s="60"/>
      <c r="K6" s="169">
        <v>2355</v>
      </c>
    </row>
    <row r="7" spans="1:11" ht="13.5" thickBot="1">
      <c r="A7" s="71">
        <v>2</v>
      </c>
      <c r="B7" s="62" t="s">
        <v>688</v>
      </c>
      <c r="C7" s="62" t="s">
        <v>19</v>
      </c>
      <c r="D7" s="131">
        <v>40</v>
      </c>
      <c r="E7" s="132"/>
      <c r="F7" s="58">
        <f>D7*E7</f>
        <v>0</v>
      </c>
      <c r="G7" s="141"/>
      <c r="H7" s="24">
        <f>F7*G7</f>
        <v>0</v>
      </c>
      <c r="I7" s="93">
        <f>F7+H7</f>
        <v>0</v>
      </c>
      <c r="J7" s="56"/>
      <c r="K7" s="169">
        <v>1339</v>
      </c>
    </row>
    <row r="8" spans="1:11" ht="13.5" thickBot="1">
      <c r="A8" s="175"/>
      <c r="B8" s="175"/>
      <c r="C8" s="175"/>
      <c r="D8" s="175"/>
      <c r="E8" s="175"/>
      <c r="F8" s="30">
        <f>SUM(F6:F7)</f>
        <v>0</v>
      </c>
      <c r="G8" s="32"/>
      <c r="H8" s="144">
        <f>SUM(H6:H7)</f>
        <v>0</v>
      </c>
      <c r="I8" s="143">
        <f>SUM(I6:I7)</f>
        <v>0</v>
      </c>
      <c r="K8" s="172"/>
    </row>
    <row r="9" spans="1:7" ht="12.75">
      <c r="A9" s="63"/>
      <c r="B9" s="63"/>
      <c r="C9" s="63"/>
      <c r="D9" s="49"/>
      <c r="E9" s="65"/>
      <c r="F9" s="3"/>
      <c r="G9" s="3"/>
    </row>
    <row r="10" spans="1:7" ht="12.75">
      <c r="A10" s="63"/>
      <c r="B10" s="1" t="s">
        <v>59</v>
      </c>
      <c r="C10" s="63"/>
      <c r="D10" s="49"/>
      <c r="E10" s="65"/>
      <c r="F10" s="3"/>
      <c r="G10" s="3"/>
    </row>
    <row r="11" spans="5:7" ht="12.75">
      <c r="E11" s="2"/>
      <c r="F11" s="3"/>
      <c r="G11" s="3"/>
    </row>
    <row r="12" spans="1:10" ht="38.25">
      <c r="A12" s="76"/>
      <c r="B12" s="35" t="s">
        <v>689</v>
      </c>
      <c r="C12" s="1"/>
      <c r="D12" s="76"/>
      <c r="E12" s="76"/>
      <c r="F12" s="76"/>
      <c r="G12" s="133"/>
      <c r="H12" s="133"/>
      <c r="I12" s="76"/>
      <c r="J12" s="76"/>
    </row>
    <row r="13" spans="1:10" ht="38.25">
      <c r="A13" s="76"/>
      <c r="B13" s="35" t="s">
        <v>690</v>
      </c>
      <c r="C13" s="1"/>
      <c r="D13" s="76"/>
      <c r="E13" s="76"/>
      <c r="F13" s="76"/>
      <c r="G13" s="133"/>
      <c r="H13" s="133"/>
      <c r="I13" s="76"/>
      <c r="J13" s="76"/>
    </row>
    <row r="14" spans="1:10" ht="12.75">
      <c r="A14" s="76"/>
      <c r="B14" s="1" t="s">
        <v>691</v>
      </c>
      <c r="C14" s="1"/>
      <c r="D14" s="76"/>
      <c r="E14" s="76"/>
      <c r="F14" s="76"/>
      <c r="G14" s="133"/>
      <c r="H14" s="133"/>
      <c r="I14" s="76"/>
      <c r="J14" s="76"/>
    </row>
    <row r="15" spans="1:10" ht="51">
      <c r="A15" s="76"/>
      <c r="B15" s="35" t="s">
        <v>718</v>
      </c>
      <c r="C15" s="1"/>
      <c r="D15" s="76"/>
      <c r="E15" s="76"/>
      <c r="F15" s="76"/>
      <c r="G15" s="133"/>
      <c r="H15" s="133"/>
      <c r="I15" s="76"/>
      <c r="J15" s="76"/>
    </row>
    <row r="16" spans="5:7" ht="12.75">
      <c r="E16" s="2"/>
      <c r="F16" s="3"/>
      <c r="G16" s="3"/>
    </row>
    <row r="17" spans="5:7" ht="12.75">
      <c r="E17" s="2"/>
      <c r="F17" s="3"/>
      <c r="G17" s="3"/>
    </row>
  </sheetData>
  <mergeCells count="1">
    <mergeCell ref="A8:E8"/>
  </mergeCells>
  <printOptions/>
  <pageMargins left="0.39" right="0.28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F32" sqref="F32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8.75390625" style="0" customWidth="1"/>
    <col min="9" max="9" width="11.375" style="0" customWidth="1"/>
    <col min="10" max="10" width="10.875" style="0" customWidth="1"/>
  </cols>
  <sheetData>
    <row r="1" spans="2:7" ht="12.75">
      <c r="B1" s="1" t="s">
        <v>81</v>
      </c>
      <c r="E1" s="2"/>
      <c r="F1" s="3"/>
      <c r="G1" s="3"/>
    </row>
    <row r="2" spans="2:7" ht="12.75">
      <c r="B2" s="1"/>
      <c r="E2" s="2"/>
      <c r="F2" s="3"/>
      <c r="G2" s="3"/>
    </row>
    <row r="3" spans="2:7" ht="12.75">
      <c r="B3" s="1" t="s">
        <v>82</v>
      </c>
      <c r="E3" s="2"/>
      <c r="F3" s="3"/>
      <c r="G3" s="3"/>
    </row>
    <row r="4" spans="1:10" ht="63.75">
      <c r="A4" s="5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8" t="s">
        <v>63</v>
      </c>
      <c r="G4" s="10" t="s">
        <v>64</v>
      </c>
      <c r="H4" s="6" t="s">
        <v>65</v>
      </c>
      <c r="I4" s="11" t="s">
        <v>10</v>
      </c>
      <c r="J4" s="12" t="s">
        <v>11</v>
      </c>
    </row>
    <row r="5" spans="1:10" ht="12.75">
      <c r="A5" s="13"/>
      <c r="B5" s="13"/>
      <c r="C5" s="13"/>
      <c r="D5" s="14" t="s">
        <v>12</v>
      </c>
      <c r="E5" s="15" t="s">
        <v>13</v>
      </c>
      <c r="F5" s="16" t="s">
        <v>14</v>
      </c>
      <c r="G5" s="16" t="s">
        <v>15</v>
      </c>
      <c r="H5" s="18" t="s">
        <v>16</v>
      </c>
      <c r="I5" s="145" t="s">
        <v>17</v>
      </c>
      <c r="J5" s="145" t="s">
        <v>97</v>
      </c>
    </row>
    <row r="6" spans="1:10" ht="12.75">
      <c r="A6" s="19">
        <v>1</v>
      </c>
      <c r="B6" s="19" t="s">
        <v>83</v>
      </c>
      <c r="C6" s="19" t="s">
        <v>19</v>
      </c>
      <c r="D6" s="20">
        <v>300</v>
      </c>
      <c r="E6" s="27"/>
      <c r="F6" s="22">
        <f aca="true" t="shared" si="0" ref="F6:F14">D6*E6</f>
        <v>0</v>
      </c>
      <c r="G6" s="140"/>
      <c r="H6" s="24">
        <f>F6*G6</f>
        <v>0</v>
      </c>
      <c r="I6" s="163">
        <f>F6+H6</f>
        <v>0</v>
      </c>
      <c r="J6" s="26"/>
    </row>
    <row r="7" spans="1:10" ht="12.75">
      <c r="A7" s="19">
        <v>2</v>
      </c>
      <c r="B7" s="19" t="s">
        <v>84</v>
      </c>
      <c r="C7" s="19" t="s">
        <v>19</v>
      </c>
      <c r="D7" s="20">
        <v>600</v>
      </c>
      <c r="E7" s="27"/>
      <c r="F7" s="22">
        <f t="shared" si="0"/>
        <v>0</v>
      </c>
      <c r="G7" s="140"/>
      <c r="H7" s="24">
        <f aca="true" t="shared" si="1" ref="H7:H14">F7*G7</f>
        <v>0</v>
      </c>
      <c r="I7" s="80">
        <f aca="true" t="shared" si="2" ref="I7:I15">F7+H7</f>
        <v>0</v>
      </c>
      <c r="J7" s="21"/>
    </row>
    <row r="8" spans="1:10" ht="12.75">
      <c r="A8" s="19">
        <v>3</v>
      </c>
      <c r="B8" s="19" t="s">
        <v>85</v>
      </c>
      <c r="C8" s="19" t="s">
        <v>19</v>
      </c>
      <c r="D8" s="20">
        <v>800</v>
      </c>
      <c r="E8" s="27"/>
      <c r="F8" s="22">
        <f t="shared" si="0"/>
        <v>0</v>
      </c>
      <c r="G8" s="140"/>
      <c r="H8" s="24">
        <f t="shared" si="1"/>
        <v>0</v>
      </c>
      <c r="I8" s="80">
        <f t="shared" si="2"/>
        <v>0</v>
      </c>
      <c r="J8" s="21"/>
    </row>
    <row r="9" spans="1:10" ht="12.75">
      <c r="A9" s="19">
        <v>4</v>
      </c>
      <c r="B9" s="19" t="s">
        <v>86</v>
      </c>
      <c r="C9" s="19" t="s">
        <v>23</v>
      </c>
      <c r="D9" s="20">
        <v>600</v>
      </c>
      <c r="E9" s="27"/>
      <c r="F9" s="22">
        <f t="shared" si="0"/>
        <v>0</v>
      </c>
      <c r="G9" s="140"/>
      <c r="H9" s="24">
        <f t="shared" si="1"/>
        <v>0</v>
      </c>
      <c r="I9" s="80">
        <f t="shared" si="2"/>
        <v>0</v>
      </c>
      <c r="J9" s="21"/>
    </row>
    <row r="10" spans="1:10" ht="12.75">
      <c r="A10" s="19">
        <v>5</v>
      </c>
      <c r="B10" s="19" t="s">
        <v>87</v>
      </c>
      <c r="C10" s="19" t="s">
        <v>88</v>
      </c>
      <c r="D10" s="20">
        <v>240</v>
      </c>
      <c r="E10" s="27"/>
      <c r="F10" s="22">
        <f t="shared" si="0"/>
        <v>0</v>
      </c>
      <c r="G10" s="140"/>
      <c r="H10" s="24">
        <f t="shared" si="1"/>
        <v>0</v>
      </c>
      <c r="I10" s="80">
        <f t="shared" si="2"/>
        <v>0</v>
      </c>
      <c r="J10" s="21"/>
    </row>
    <row r="11" spans="1:10" ht="12.75">
      <c r="A11" s="19">
        <v>6</v>
      </c>
      <c r="B11" s="36" t="s">
        <v>89</v>
      </c>
      <c r="C11" s="36" t="s">
        <v>23</v>
      </c>
      <c r="D11" s="37">
        <v>6000</v>
      </c>
      <c r="E11" s="38"/>
      <c r="F11" s="39">
        <f t="shared" si="0"/>
        <v>0</v>
      </c>
      <c r="G11" s="140"/>
      <c r="H11" s="24">
        <f t="shared" si="1"/>
        <v>0</v>
      </c>
      <c r="I11" s="80">
        <f t="shared" si="2"/>
        <v>0</v>
      </c>
      <c r="J11" s="40"/>
    </row>
    <row r="12" spans="1:10" ht="12.75">
      <c r="A12" s="19">
        <v>7</v>
      </c>
      <c r="B12" s="19" t="s">
        <v>90</v>
      </c>
      <c r="C12" s="19" t="s">
        <v>23</v>
      </c>
      <c r="D12" s="20">
        <v>2000</v>
      </c>
      <c r="E12" s="27"/>
      <c r="F12" s="22">
        <f t="shared" si="0"/>
        <v>0</v>
      </c>
      <c r="G12" s="140"/>
      <c r="H12" s="24">
        <f t="shared" si="1"/>
        <v>0</v>
      </c>
      <c r="I12" s="80">
        <f t="shared" si="2"/>
        <v>0</v>
      </c>
      <c r="J12" s="21"/>
    </row>
    <row r="13" spans="1:10" ht="12.75">
      <c r="A13" s="19">
        <v>8</v>
      </c>
      <c r="B13" s="19" t="s">
        <v>91</v>
      </c>
      <c r="C13" s="19" t="s">
        <v>23</v>
      </c>
      <c r="D13" s="20">
        <v>1500</v>
      </c>
      <c r="E13" s="27"/>
      <c r="F13" s="22">
        <f t="shared" si="0"/>
        <v>0</v>
      </c>
      <c r="G13" s="140"/>
      <c r="H13" s="24">
        <f t="shared" si="1"/>
        <v>0</v>
      </c>
      <c r="I13" s="80">
        <f t="shared" si="2"/>
        <v>0</v>
      </c>
      <c r="J13" s="21"/>
    </row>
    <row r="14" spans="1:10" ht="13.5" thickBot="1">
      <c r="A14" s="19">
        <v>9</v>
      </c>
      <c r="B14" s="19" t="s">
        <v>92</v>
      </c>
      <c r="C14" s="19" t="s">
        <v>23</v>
      </c>
      <c r="D14" s="20">
        <v>1500</v>
      </c>
      <c r="E14" s="27"/>
      <c r="F14" s="47">
        <f t="shared" si="0"/>
        <v>0</v>
      </c>
      <c r="G14" s="140"/>
      <c r="H14" s="24">
        <f t="shared" si="1"/>
        <v>0</v>
      </c>
      <c r="I14" s="93">
        <f t="shared" si="2"/>
        <v>0</v>
      </c>
      <c r="J14" s="21"/>
    </row>
    <row r="15" spans="1:9" ht="13.5" thickBot="1">
      <c r="A15" s="173" t="s">
        <v>58</v>
      </c>
      <c r="B15" s="173"/>
      <c r="C15" s="173"/>
      <c r="D15" s="173"/>
      <c r="E15" s="174"/>
      <c r="F15" s="48">
        <f>SUM(F6:F14)</f>
        <v>0</v>
      </c>
      <c r="G15" s="32"/>
      <c r="H15" s="144">
        <f>SUM(H6:H14)</f>
        <v>0</v>
      </c>
      <c r="I15" s="143">
        <f t="shared" si="2"/>
        <v>0</v>
      </c>
    </row>
    <row r="16" spans="1:10" ht="12.75">
      <c r="A16" s="34"/>
      <c r="B16" s="34"/>
      <c r="C16" s="34"/>
      <c r="D16" s="34"/>
      <c r="E16" s="41"/>
      <c r="F16" s="42"/>
      <c r="G16" s="43"/>
      <c r="H16" s="42"/>
      <c r="I16" s="44"/>
      <c r="J16" s="44"/>
    </row>
    <row r="17" spans="2:10" ht="12.75">
      <c r="B17" s="35"/>
      <c r="E17" s="45"/>
      <c r="F17" s="46"/>
      <c r="G17" s="46"/>
      <c r="H17" s="44"/>
      <c r="I17" s="44"/>
      <c r="J17" s="44"/>
    </row>
    <row r="18" spans="2:7" ht="12.75">
      <c r="B18" s="35" t="s">
        <v>60</v>
      </c>
      <c r="E18" s="2"/>
      <c r="F18" s="3"/>
      <c r="G18" s="3"/>
    </row>
    <row r="19" ht="51">
      <c r="B19" s="179" t="s">
        <v>716</v>
      </c>
    </row>
    <row r="20" ht="12.75">
      <c r="B20" s="171" t="s">
        <v>699</v>
      </c>
    </row>
  </sheetData>
  <mergeCells count="1">
    <mergeCell ref="A15:E1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L34" sqref="L34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8.125" style="0" customWidth="1"/>
    <col min="9" max="9" width="11.375" style="0" customWidth="1"/>
    <col min="10" max="10" width="10.875" style="0" customWidth="1"/>
  </cols>
  <sheetData>
    <row r="1" spans="1:7" ht="12.75">
      <c r="A1" s="1" t="s">
        <v>194</v>
      </c>
      <c r="B1" s="1" t="s">
        <v>692</v>
      </c>
      <c r="D1" s="49"/>
      <c r="E1" s="2"/>
      <c r="F1" s="3"/>
      <c r="G1" s="3"/>
    </row>
    <row r="2" spans="1:7" ht="12.75">
      <c r="A2" s="1"/>
      <c r="B2" s="1"/>
      <c r="D2" s="49"/>
      <c r="E2" s="2"/>
      <c r="F2" s="3"/>
      <c r="G2" s="3"/>
    </row>
    <row r="3" spans="2:7" ht="12.75">
      <c r="B3" s="1" t="s">
        <v>93</v>
      </c>
      <c r="D3" s="49"/>
      <c r="E3" s="2"/>
      <c r="F3" s="3"/>
      <c r="G3" s="3"/>
    </row>
    <row r="4" spans="1:10" ht="63.75">
      <c r="A4" s="5" t="s">
        <v>2</v>
      </c>
      <c r="B4" s="5" t="s">
        <v>3</v>
      </c>
      <c r="C4" s="6" t="s">
        <v>4</v>
      </c>
      <c r="D4" s="50" t="s">
        <v>5</v>
      </c>
      <c r="E4" s="7" t="s">
        <v>6</v>
      </c>
      <c r="F4" s="8" t="s">
        <v>63</v>
      </c>
      <c r="G4" s="10" t="s">
        <v>64</v>
      </c>
      <c r="H4" s="51" t="s">
        <v>94</v>
      </c>
      <c r="I4" s="166" t="s">
        <v>95</v>
      </c>
      <c r="J4" s="12" t="s">
        <v>11</v>
      </c>
    </row>
    <row r="5" spans="1:10" ht="12.75">
      <c r="A5" s="13"/>
      <c r="B5" s="13"/>
      <c r="C5" s="13"/>
      <c r="D5" s="52" t="s">
        <v>96</v>
      </c>
      <c r="E5" s="15" t="s">
        <v>13</v>
      </c>
      <c r="F5" s="16" t="s">
        <v>14</v>
      </c>
      <c r="G5" s="16" t="s">
        <v>15</v>
      </c>
      <c r="H5" s="14" t="s">
        <v>16</v>
      </c>
      <c r="I5" s="53" t="s">
        <v>17</v>
      </c>
      <c r="J5" s="145" t="s">
        <v>97</v>
      </c>
    </row>
    <row r="6" spans="1:10" ht="12.75">
      <c r="A6" s="54">
        <v>1</v>
      </c>
      <c r="B6" s="19" t="s">
        <v>98</v>
      </c>
      <c r="C6" s="19" t="s">
        <v>23</v>
      </c>
      <c r="D6" s="55">
        <v>200</v>
      </c>
      <c r="E6" s="56"/>
      <c r="F6" s="57">
        <f aca="true" t="shared" si="0" ref="F6:F66">D6*E6</f>
        <v>0</v>
      </c>
      <c r="G6" s="140">
        <v>0.08</v>
      </c>
      <c r="H6" s="24">
        <f>F6*G6</f>
        <v>0</v>
      </c>
      <c r="I6" s="80">
        <f>F6+H6</f>
        <v>0</v>
      </c>
      <c r="J6" s="60"/>
    </row>
    <row r="7" spans="1:10" ht="12.75">
      <c r="A7" s="54">
        <v>2</v>
      </c>
      <c r="B7" s="19" t="s">
        <v>99</v>
      </c>
      <c r="C7" s="19" t="s">
        <v>23</v>
      </c>
      <c r="D7" s="55">
        <v>6</v>
      </c>
      <c r="E7" s="56"/>
      <c r="F7" s="57">
        <f t="shared" si="0"/>
        <v>0</v>
      </c>
      <c r="G7" s="140">
        <v>0.08</v>
      </c>
      <c r="H7" s="24">
        <f aca="true" t="shared" si="1" ref="H7:H66">F7*G7</f>
        <v>0</v>
      </c>
      <c r="I7" s="80">
        <f aca="true" t="shared" si="2" ref="I7:I67">F7+H7</f>
        <v>0</v>
      </c>
      <c r="J7" s="56"/>
    </row>
    <row r="8" spans="1:10" ht="12.75">
      <c r="A8" s="54">
        <v>3</v>
      </c>
      <c r="B8" s="19" t="s">
        <v>100</v>
      </c>
      <c r="C8" s="19" t="s">
        <v>23</v>
      </c>
      <c r="D8" s="55">
        <v>36</v>
      </c>
      <c r="E8" s="56"/>
      <c r="F8" s="57">
        <f t="shared" si="0"/>
        <v>0</v>
      </c>
      <c r="G8" s="140">
        <v>0.08</v>
      </c>
      <c r="H8" s="24">
        <f t="shared" si="1"/>
        <v>0</v>
      </c>
      <c r="I8" s="80">
        <f t="shared" si="2"/>
        <v>0</v>
      </c>
      <c r="J8" s="56"/>
    </row>
    <row r="9" spans="1:10" ht="12.75">
      <c r="A9" s="54">
        <v>4</v>
      </c>
      <c r="B9" s="19" t="s">
        <v>101</v>
      </c>
      <c r="C9" s="19" t="s">
        <v>23</v>
      </c>
      <c r="D9" s="55">
        <v>24</v>
      </c>
      <c r="E9" s="56"/>
      <c r="F9" s="57">
        <f t="shared" si="0"/>
        <v>0</v>
      </c>
      <c r="G9" s="140">
        <v>0.08</v>
      </c>
      <c r="H9" s="24">
        <f t="shared" si="1"/>
        <v>0</v>
      </c>
      <c r="I9" s="80">
        <f t="shared" si="2"/>
        <v>0</v>
      </c>
      <c r="J9" s="56"/>
    </row>
    <row r="10" spans="1:10" ht="12.75">
      <c r="A10" s="54">
        <v>5</v>
      </c>
      <c r="B10" s="19" t="s">
        <v>102</v>
      </c>
      <c r="C10" s="19" t="s">
        <v>23</v>
      </c>
      <c r="D10" s="55">
        <v>150</v>
      </c>
      <c r="E10" s="56"/>
      <c r="F10" s="57">
        <f t="shared" si="0"/>
        <v>0</v>
      </c>
      <c r="G10" s="140">
        <v>0.08</v>
      </c>
      <c r="H10" s="24">
        <f t="shared" si="1"/>
        <v>0</v>
      </c>
      <c r="I10" s="80">
        <f t="shared" si="2"/>
        <v>0</v>
      </c>
      <c r="J10" s="56"/>
    </row>
    <row r="11" spans="1:10" ht="12.75">
      <c r="A11" s="54">
        <v>6</v>
      </c>
      <c r="B11" s="19" t="s">
        <v>103</v>
      </c>
      <c r="C11" s="19" t="s">
        <v>23</v>
      </c>
      <c r="D11" s="55">
        <v>4</v>
      </c>
      <c r="E11" s="56"/>
      <c r="F11" s="57">
        <f t="shared" si="0"/>
        <v>0</v>
      </c>
      <c r="G11" s="140">
        <v>0.08</v>
      </c>
      <c r="H11" s="24">
        <f t="shared" si="1"/>
        <v>0</v>
      </c>
      <c r="I11" s="80">
        <f t="shared" si="2"/>
        <v>0</v>
      </c>
      <c r="J11" s="56"/>
    </row>
    <row r="12" spans="1:10" ht="12.75">
      <c r="A12" s="54">
        <v>7</v>
      </c>
      <c r="B12" s="19" t="s">
        <v>104</v>
      </c>
      <c r="C12" s="19" t="s">
        <v>23</v>
      </c>
      <c r="D12" s="55">
        <v>200</v>
      </c>
      <c r="E12" s="56"/>
      <c r="F12" s="57">
        <f t="shared" si="0"/>
        <v>0</v>
      </c>
      <c r="G12" s="140">
        <v>0.08</v>
      </c>
      <c r="H12" s="24">
        <f t="shared" si="1"/>
        <v>0</v>
      </c>
      <c r="I12" s="80">
        <f t="shared" si="2"/>
        <v>0</v>
      </c>
      <c r="J12" s="56"/>
    </row>
    <row r="13" spans="1:10" ht="12.75">
      <c r="A13" s="54">
        <v>8</v>
      </c>
      <c r="B13" s="19" t="s">
        <v>105</v>
      </c>
      <c r="C13" s="19" t="s">
        <v>23</v>
      </c>
      <c r="D13" s="55">
        <v>120</v>
      </c>
      <c r="E13" s="56"/>
      <c r="F13" s="57">
        <f t="shared" si="0"/>
        <v>0</v>
      </c>
      <c r="G13" s="140">
        <v>0.08</v>
      </c>
      <c r="H13" s="24">
        <f t="shared" si="1"/>
        <v>0</v>
      </c>
      <c r="I13" s="80">
        <f t="shared" si="2"/>
        <v>0</v>
      </c>
      <c r="J13" s="56"/>
    </row>
    <row r="14" spans="1:10" ht="12.75">
      <c r="A14" s="54">
        <v>9</v>
      </c>
      <c r="B14" s="19" t="s">
        <v>106</v>
      </c>
      <c r="C14" s="19" t="s">
        <v>23</v>
      </c>
      <c r="D14" s="55">
        <v>240</v>
      </c>
      <c r="E14" s="56"/>
      <c r="F14" s="57">
        <f t="shared" si="0"/>
        <v>0</v>
      </c>
      <c r="G14" s="140">
        <v>0.08</v>
      </c>
      <c r="H14" s="24">
        <f t="shared" si="1"/>
        <v>0</v>
      </c>
      <c r="I14" s="80">
        <f t="shared" si="2"/>
        <v>0</v>
      </c>
      <c r="J14" s="56"/>
    </row>
    <row r="15" spans="1:10" ht="12.75">
      <c r="A15" s="54">
        <v>10</v>
      </c>
      <c r="B15" s="19" t="s">
        <v>107</v>
      </c>
      <c r="C15" s="19" t="s">
        <v>23</v>
      </c>
      <c r="D15" s="55">
        <v>60</v>
      </c>
      <c r="E15" s="56"/>
      <c r="F15" s="57">
        <f t="shared" si="0"/>
        <v>0</v>
      </c>
      <c r="G15" s="140">
        <v>0.08</v>
      </c>
      <c r="H15" s="24">
        <f t="shared" si="1"/>
        <v>0</v>
      </c>
      <c r="I15" s="80">
        <f t="shared" si="2"/>
        <v>0</v>
      </c>
      <c r="J15" s="56"/>
    </row>
    <row r="16" spans="1:10" ht="12.75">
      <c r="A16" s="54">
        <v>11</v>
      </c>
      <c r="B16" s="19" t="s">
        <v>108</v>
      </c>
      <c r="C16" s="19" t="s">
        <v>23</v>
      </c>
      <c r="D16" s="55">
        <v>60</v>
      </c>
      <c r="E16" s="56"/>
      <c r="F16" s="57">
        <f t="shared" si="0"/>
        <v>0</v>
      </c>
      <c r="G16" s="140">
        <v>0.08</v>
      </c>
      <c r="H16" s="24">
        <f t="shared" si="1"/>
        <v>0</v>
      </c>
      <c r="I16" s="80">
        <f t="shared" si="2"/>
        <v>0</v>
      </c>
      <c r="J16" s="56"/>
    </row>
    <row r="17" spans="1:10" ht="12.75">
      <c r="A17" s="54">
        <v>12</v>
      </c>
      <c r="B17" s="19" t="s">
        <v>109</v>
      </c>
      <c r="C17" s="19" t="s">
        <v>23</v>
      </c>
      <c r="D17" s="55">
        <v>24</v>
      </c>
      <c r="E17" s="61"/>
      <c r="F17" s="57">
        <f t="shared" si="0"/>
        <v>0</v>
      </c>
      <c r="G17" s="140">
        <v>0.08</v>
      </c>
      <c r="H17" s="24">
        <f t="shared" si="1"/>
        <v>0</v>
      </c>
      <c r="I17" s="80">
        <f t="shared" si="2"/>
        <v>0</v>
      </c>
      <c r="J17" s="56"/>
    </row>
    <row r="18" spans="1:10" ht="12.75">
      <c r="A18" s="54">
        <v>13</v>
      </c>
      <c r="B18" s="19" t="s">
        <v>110</v>
      </c>
      <c r="C18" s="19" t="s">
        <v>23</v>
      </c>
      <c r="D18" s="55">
        <v>120</v>
      </c>
      <c r="E18" s="61"/>
      <c r="F18" s="57">
        <f t="shared" si="0"/>
        <v>0</v>
      </c>
      <c r="G18" s="140">
        <v>0.08</v>
      </c>
      <c r="H18" s="24">
        <f t="shared" si="1"/>
        <v>0</v>
      </c>
      <c r="I18" s="80">
        <f t="shared" si="2"/>
        <v>0</v>
      </c>
      <c r="J18" s="56"/>
    </row>
    <row r="19" spans="1:10" ht="12.75">
      <c r="A19" s="54">
        <v>14</v>
      </c>
      <c r="B19" s="19" t="s">
        <v>111</v>
      </c>
      <c r="C19" s="19" t="s">
        <v>23</v>
      </c>
      <c r="D19" s="55">
        <v>60</v>
      </c>
      <c r="E19" s="61"/>
      <c r="F19" s="57">
        <f t="shared" si="0"/>
        <v>0</v>
      </c>
      <c r="G19" s="140">
        <v>0.08</v>
      </c>
      <c r="H19" s="24">
        <f t="shared" si="1"/>
        <v>0</v>
      </c>
      <c r="I19" s="80">
        <f t="shared" si="2"/>
        <v>0</v>
      </c>
      <c r="J19" s="56"/>
    </row>
    <row r="20" spans="1:10" ht="12.75">
      <c r="A20" s="54">
        <v>15</v>
      </c>
      <c r="B20" s="19" t="s">
        <v>112</v>
      </c>
      <c r="C20" s="19" t="s">
        <v>23</v>
      </c>
      <c r="D20" s="55">
        <v>50</v>
      </c>
      <c r="E20" s="56"/>
      <c r="F20" s="57">
        <f t="shared" si="0"/>
        <v>0</v>
      </c>
      <c r="G20" s="140">
        <v>0.08</v>
      </c>
      <c r="H20" s="24">
        <f t="shared" si="1"/>
        <v>0</v>
      </c>
      <c r="I20" s="80">
        <f t="shared" si="2"/>
        <v>0</v>
      </c>
      <c r="J20" s="56"/>
    </row>
    <row r="21" spans="1:10" ht="12.75">
      <c r="A21" s="54">
        <v>16</v>
      </c>
      <c r="B21" s="19" t="s">
        <v>113</v>
      </c>
      <c r="C21" s="19" t="s">
        <v>23</v>
      </c>
      <c r="D21" s="55">
        <v>120</v>
      </c>
      <c r="E21" s="56"/>
      <c r="F21" s="57">
        <f t="shared" si="0"/>
        <v>0</v>
      </c>
      <c r="G21" s="140">
        <v>0.08</v>
      </c>
      <c r="H21" s="24">
        <f t="shared" si="1"/>
        <v>0</v>
      </c>
      <c r="I21" s="80">
        <f t="shared" si="2"/>
        <v>0</v>
      </c>
      <c r="J21" s="56"/>
    </row>
    <row r="22" spans="1:10" ht="12.75">
      <c r="A22" s="54">
        <v>17</v>
      </c>
      <c r="B22" s="19" t="s">
        <v>114</v>
      </c>
      <c r="C22" s="19" t="s">
        <v>23</v>
      </c>
      <c r="D22" s="55">
        <v>60</v>
      </c>
      <c r="E22" s="56"/>
      <c r="F22" s="57">
        <f t="shared" si="0"/>
        <v>0</v>
      </c>
      <c r="G22" s="140">
        <v>0.08</v>
      </c>
      <c r="H22" s="24">
        <f t="shared" si="1"/>
        <v>0</v>
      </c>
      <c r="I22" s="80">
        <f t="shared" si="2"/>
        <v>0</v>
      </c>
      <c r="J22" s="56"/>
    </row>
    <row r="23" spans="1:10" ht="12.75">
      <c r="A23" s="54">
        <v>18</v>
      </c>
      <c r="B23" s="19" t="s">
        <v>115</v>
      </c>
      <c r="C23" s="19" t="s">
        <v>23</v>
      </c>
      <c r="D23" s="55">
        <v>60</v>
      </c>
      <c r="E23" s="56"/>
      <c r="F23" s="57">
        <f t="shared" si="0"/>
        <v>0</v>
      </c>
      <c r="G23" s="140">
        <v>0.08</v>
      </c>
      <c r="H23" s="24">
        <f t="shared" si="1"/>
        <v>0</v>
      </c>
      <c r="I23" s="80">
        <f t="shared" si="2"/>
        <v>0</v>
      </c>
      <c r="J23" s="56"/>
    </row>
    <row r="24" spans="1:10" ht="12.75">
      <c r="A24" s="54">
        <v>19</v>
      </c>
      <c r="B24" s="19" t="s">
        <v>116</v>
      </c>
      <c r="C24" s="19" t="s">
        <v>23</v>
      </c>
      <c r="D24" s="55">
        <v>6</v>
      </c>
      <c r="E24" s="56"/>
      <c r="F24" s="57">
        <f t="shared" si="0"/>
        <v>0</v>
      </c>
      <c r="G24" s="140">
        <v>0.08</v>
      </c>
      <c r="H24" s="24">
        <f t="shared" si="1"/>
        <v>0</v>
      </c>
      <c r="I24" s="80">
        <f t="shared" si="2"/>
        <v>0</v>
      </c>
      <c r="J24" s="56"/>
    </row>
    <row r="25" spans="1:10" ht="12.75">
      <c r="A25" s="54">
        <v>20</v>
      </c>
      <c r="B25" s="19" t="s">
        <v>117</v>
      </c>
      <c r="C25" s="19" t="s">
        <v>23</v>
      </c>
      <c r="D25" s="55">
        <v>6</v>
      </c>
      <c r="E25" s="56"/>
      <c r="F25" s="57">
        <f t="shared" si="0"/>
        <v>0</v>
      </c>
      <c r="G25" s="140">
        <v>0.08</v>
      </c>
      <c r="H25" s="24">
        <f t="shared" si="1"/>
        <v>0</v>
      </c>
      <c r="I25" s="80">
        <f t="shared" si="2"/>
        <v>0</v>
      </c>
      <c r="J25" s="56"/>
    </row>
    <row r="26" spans="1:10" ht="12.75">
      <c r="A26" s="54">
        <v>21</v>
      </c>
      <c r="B26" s="19" t="s">
        <v>118</v>
      </c>
      <c r="C26" s="19" t="s">
        <v>23</v>
      </c>
      <c r="D26" s="55">
        <v>100</v>
      </c>
      <c r="E26" s="56"/>
      <c r="F26" s="57">
        <f t="shared" si="0"/>
        <v>0</v>
      </c>
      <c r="G26" s="140">
        <v>0.08</v>
      </c>
      <c r="H26" s="24">
        <f t="shared" si="1"/>
        <v>0</v>
      </c>
      <c r="I26" s="80">
        <f t="shared" si="2"/>
        <v>0</v>
      </c>
      <c r="J26" s="56"/>
    </row>
    <row r="27" spans="1:10" ht="12.75">
      <c r="A27" s="54">
        <v>22</v>
      </c>
      <c r="B27" s="19" t="s">
        <v>119</v>
      </c>
      <c r="C27" s="19" t="s">
        <v>23</v>
      </c>
      <c r="D27" s="55">
        <v>30</v>
      </c>
      <c r="E27" s="61"/>
      <c r="F27" s="57">
        <f t="shared" si="0"/>
        <v>0</v>
      </c>
      <c r="G27" s="140">
        <v>0.08</v>
      </c>
      <c r="H27" s="24">
        <f t="shared" si="1"/>
        <v>0</v>
      </c>
      <c r="I27" s="80">
        <f t="shared" si="2"/>
        <v>0</v>
      </c>
      <c r="J27" s="56"/>
    </row>
    <row r="28" spans="1:10" ht="12.75">
      <c r="A28" s="54">
        <v>23</v>
      </c>
      <c r="B28" s="62" t="s">
        <v>120</v>
      </c>
      <c r="C28" s="62" t="s">
        <v>23</v>
      </c>
      <c r="D28" s="55">
        <v>60</v>
      </c>
      <c r="E28" s="56"/>
      <c r="F28" s="57">
        <f t="shared" si="0"/>
        <v>0</v>
      </c>
      <c r="G28" s="140">
        <v>0.08</v>
      </c>
      <c r="H28" s="24">
        <f t="shared" si="1"/>
        <v>0</v>
      </c>
      <c r="I28" s="80">
        <f t="shared" si="2"/>
        <v>0</v>
      </c>
      <c r="J28" s="56"/>
    </row>
    <row r="29" spans="1:10" ht="12.75">
      <c r="A29" s="54">
        <v>24</v>
      </c>
      <c r="B29" s="62" t="s">
        <v>121</v>
      </c>
      <c r="C29" s="62" t="s">
        <v>23</v>
      </c>
      <c r="D29" s="55">
        <v>60</v>
      </c>
      <c r="E29" s="61"/>
      <c r="F29" s="57">
        <f t="shared" si="0"/>
        <v>0</v>
      </c>
      <c r="G29" s="140">
        <v>0.08</v>
      </c>
      <c r="H29" s="24">
        <f t="shared" si="1"/>
        <v>0</v>
      </c>
      <c r="I29" s="80">
        <f t="shared" si="2"/>
        <v>0</v>
      </c>
      <c r="J29" s="56"/>
    </row>
    <row r="30" spans="1:10" ht="12.75">
      <c r="A30" s="54">
        <v>25</v>
      </c>
      <c r="B30" s="62" t="s">
        <v>122</v>
      </c>
      <c r="C30" s="62" t="s">
        <v>23</v>
      </c>
      <c r="D30" s="55">
        <v>12</v>
      </c>
      <c r="E30" s="56"/>
      <c r="F30" s="57">
        <f t="shared" si="0"/>
        <v>0</v>
      </c>
      <c r="G30" s="140">
        <v>0.08</v>
      </c>
      <c r="H30" s="24">
        <f t="shared" si="1"/>
        <v>0</v>
      </c>
      <c r="I30" s="80">
        <f t="shared" si="2"/>
        <v>0</v>
      </c>
      <c r="J30" s="56"/>
    </row>
    <row r="31" spans="1:10" ht="12.75">
      <c r="A31" s="54">
        <v>26</v>
      </c>
      <c r="B31" s="62" t="s">
        <v>123</v>
      </c>
      <c r="C31" s="62" t="s">
        <v>19</v>
      </c>
      <c r="D31" s="55">
        <v>150</v>
      </c>
      <c r="E31" s="56"/>
      <c r="F31" s="57">
        <f t="shared" si="0"/>
        <v>0</v>
      </c>
      <c r="G31" s="140">
        <v>0.08</v>
      </c>
      <c r="H31" s="24">
        <f t="shared" si="1"/>
        <v>0</v>
      </c>
      <c r="I31" s="80">
        <f t="shared" si="2"/>
        <v>0</v>
      </c>
      <c r="J31" s="56"/>
    </row>
    <row r="32" spans="1:10" ht="12.75">
      <c r="A32" s="54">
        <v>27</v>
      </c>
      <c r="B32" s="62" t="s">
        <v>124</v>
      </c>
      <c r="C32" s="62" t="s">
        <v>23</v>
      </c>
      <c r="D32" s="55">
        <v>180</v>
      </c>
      <c r="E32" s="56"/>
      <c r="F32" s="57">
        <f t="shared" si="0"/>
        <v>0</v>
      </c>
      <c r="G32" s="140">
        <v>0.08</v>
      </c>
      <c r="H32" s="24">
        <f t="shared" si="1"/>
        <v>0</v>
      </c>
      <c r="I32" s="80">
        <f t="shared" si="2"/>
        <v>0</v>
      </c>
      <c r="J32" s="56"/>
    </row>
    <row r="33" spans="1:10" ht="12.75">
      <c r="A33" s="54">
        <v>28</v>
      </c>
      <c r="B33" s="62" t="s">
        <v>125</v>
      </c>
      <c r="C33" s="62" t="s">
        <v>23</v>
      </c>
      <c r="D33" s="55">
        <v>120</v>
      </c>
      <c r="E33" s="56"/>
      <c r="F33" s="57">
        <f t="shared" si="0"/>
        <v>0</v>
      </c>
      <c r="G33" s="140">
        <v>0.08</v>
      </c>
      <c r="H33" s="24">
        <f t="shared" si="1"/>
        <v>0</v>
      </c>
      <c r="I33" s="80">
        <f t="shared" si="2"/>
        <v>0</v>
      </c>
      <c r="J33" s="56"/>
    </row>
    <row r="34" spans="1:10" ht="12.75">
      <c r="A34" s="54">
        <v>29</v>
      </c>
      <c r="B34" s="62" t="s">
        <v>126</v>
      </c>
      <c r="C34" s="62" t="s">
        <v>23</v>
      </c>
      <c r="D34" s="55">
        <v>6</v>
      </c>
      <c r="E34" s="56"/>
      <c r="F34" s="57">
        <f t="shared" si="0"/>
        <v>0</v>
      </c>
      <c r="G34" s="140">
        <v>0.08</v>
      </c>
      <c r="H34" s="24">
        <f t="shared" si="1"/>
        <v>0</v>
      </c>
      <c r="I34" s="80">
        <f t="shared" si="2"/>
        <v>0</v>
      </c>
      <c r="J34" s="56"/>
    </row>
    <row r="35" spans="1:10" ht="12.75">
      <c r="A35" s="54">
        <v>30</v>
      </c>
      <c r="B35" s="62" t="s">
        <v>127</v>
      </c>
      <c r="C35" s="62" t="s">
        <v>23</v>
      </c>
      <c r="D35" s="55">
        <v>6</v>
      </c>
      <c r="E35" s="56"/>
      <c r="F35" s="57">
        <f t="shared" si="0"/>
        <v>0</v>
      </c>
      <c r="G35" s="140">
        <v>0.08</v>
      </c>
      <c r="H35" s="24">
        <f t="shared" si="1"/>
        <v>0</v>
      </c>
      <c r="I35" s="80">
        <f t="shared" si="2"/>
        <v>0</v>
      </c>
      <c r="J35" s="56"/>
    </row>
    <row r="36" spans="1:10" ht="12.75">
      <c r="A36" s="54">
        <v>31</v>
      </c>
      <c r="B36" s="62" t="s">
        <v>128</v>
      </c>
      <c r="C36" s="62" t="s">
        <v>23</v>
      </c>
      <c r="D36" s="55">
        <v>60</v>
      </c>
      <c r="E36" s="56"/>
      <c r="F36" s="57">
        <f t="shared" si="0"/>
        <v>0</v>
      </c>
      <c r="G36" s="140">
        <v>0.08</v>
      </c>
      <c r="H36" s="24">
        <f t="shared" si="1"/>
        <v>0</v>
      </c>
      <c r="I36" s="80">
        <f t="shared" si="2"/>
        <v>0</v>
      </c>
      <c r="J36" s="56"/>
    </row>
    <row r="37" spans="1:10" ht="12.75">
      <c r="A37" s="54">
        <v>32</v>
      </c>
      <c r="B37" s="62" t="s">
        <v>129</v>
      </c>
      <c r="C37" s="62" t="s">
        <v>23</v>
      </c>
      <c r="D37" s="55">
        <v>500</v>
      </c>
      <c r="E37" s="56"/>
      <c r="F37" s="57">
        <f t="shared" si="0"/>
        <v>0</v>
      </c>
      <c r="G37" s="140">
        <v>0.08</v>
      </c>
      <c r="H37" s="24">
        <f t="shared" si="1"/>
        <v>0</v>
      </c>
      <c r="I37" s="80">
        <f t="shared" si="2"/>
        <v>0</v>
      </c>
      <c r="J37" s="56"/>
    </row>
    <row r="38" spans="1:10" ht="12.75">
      <c r="A38" s="54">
        <v>33</v>
      </c>
      <c r="B38" s="62" t="s">
        <v>130</v>
      </c>
      <c r="C38" s="62" t="s">
        <v>23</v>
      </c>
      <c r="D38" s="55">
        <v>500</v>
      </c>
      <c r="E38" s="56"/>
      <c r="F38" s="57">
        <f t="shared" si="0"/>
        <v>0</v>
      </c>
      <c r="G38" s="140">
        <v>0.08</v>
      </c>
      <c r="H38" s="24">
        <f t="shared" si="1"/>
        <v>0</v>
      </c>
      <c r="I38" s="80">
        <f t="shared" si="2"/>
        <v>0</v>
      </c>
      <c r="J38" s="56"/>
    </row>
    <row r="39" spans="1:10" ht="12.75">
      <c r="A39" s="54">
        <v>34</v>
      </c>
      <c r="B39" s="62" t="s">
        <v>131</v>
      </c>
      <c r="C39" s="62" t="s">
        <v>23</v>
      </c>
      <c r="D39" s="55">
        <v>300</v>
      </c>
      <c r="E39" s="56"/>
      <c r="F39" s="57">
        <f t="shared" si="0"/>
        <v>0</v>
      </c>
      <c r="G39" s="140">
        <v>0.08</v>
      </c>
      <c r="H39" s="24">
        <f t="shared" si="1"/>
        <v>0</v>
      </c>
      <c r="I39" s="80">
        <f t="shared" si="2"/>
        <v>0</v>
      </c>
      <c r="J39" s="56"/>
    </row>
    <row r="40" spans="1:10" ht="12.75">
      <c r="A40" s="54">
        <v>35</v>
      </c>
      <c r="B40" s="62" t="s">
        <v>132</v>
      </c>
      <c r="C40" s="62" t="s">
        <v>23</v>
      </c>
      <c r="D40" s="55">
        <v>60</v>
      </c>
      <c r="E40" s="56"/>
      <c r="F40" s="57">
        <f t="shared" si="0"/>
        <v>0</v>
      </c>
      <c r="G40" s="140">
        <v>0.08</v>
      </c>
      <c r="H40" s="24">
        <f t="shared" si="1"/>
        <v>0</v>
      </c>
      <c r="I40" s="80">
        <f t="shared" si="2"/>
        <v>0</v>
      </c>
      <c r="J40" s="56"/>
    </row>
    <row r="41" spans="1:10" ht="12.75">
      <c r="A41" s="54">
        <v>36</v>
      </c>
      <c r="B41" s="62" t="s">
        <v>133</v>
      </c>
      <c r="C41" s="62" t="s">
        <v>23</v>
      </c>
      <c r="D41" s="55">
        <v>240</v>
      </c>
      <c r="E41" s="56"/>
      <c r="F41" s="57">
        <f t="shared" si="0"/>
        <v>0</v>
      </c>
      <c r="G41" s="140">
        <v>0.08</v>
      </c>
      <c r="H41" s="24">
        <f t="shared" si="1"/>
        <v>0</v>
      </c>
      <c r="I41" s="80">
        <f t="shared" si="2"/>
        <v>0</v>
      </c>
      <c r="J41" s="56"/>
    </row>
    <row r="42" spans="1:10" ht="12.75">
      <c r="A42" s="54">
        <v>37</v>
      </c>
      <c r="B42" s="62" t="s">
        <v>134</v>
      </c>
      <c r="C42" s="62" t="s">
        <v>23</v>
      </c>
      <c r="D42" s="55">
        <v>60</v>
      </c>
      <c r="E42" s="61"/>
      <c r="F42" s="57">
        <f t="shared" si="0"/>
        <v>0</v>
      </c>
      <c r="G42" s="140">
        <v>0.08</v>
      </c>
      <c r="H42" s="24">
        <f t="shared" si="1"/>
        <v>0</v>
      </c>
      <c r="I42" s="80">
        <f t="shared" si="2"/>
        <v>0</v>
      </c>
      <c r="J42" s="56"/>
    </row>
    <row r="43" spans="1:10" ht="12.75">
      <c r="A43" s="54">
        <v>38</v>
      </c>
      <c r="B43" s="62" t="s">
        <v>135</v>
      </c>
      <c r="C43" s="62" t="s">
        <v>23</v>
      </c>
      <c r="D43" s="55">
        <v>120</v>
      </c>
      <c r="E43" s="56"/>
      <c r="F43" s="57">
        <f t="shared" si="0"/>
        <v>0</v>
      </c>
      <c r="G43" s="140">
        <v>0.08</v>
      </c>
      <c r="H43" s="24">
        <f t="shared" si="1"/>
        <v>0</v>
      </c>
      <c r="I43" s="80">
        <f t="shared" si="2"/>
        <v>0</v>
      </c>
      <c r="J43" s="56"/>
    </row>
    <row r="44" spans="1:10" ht="12.75">
      <c r="A44" s="54">
        <v>39</v>
      </c>
      <c r="B44" s="62" t="s">
        <v>136</v>
      </c>
      <c r="C44" s="62" t="s">
        <v>23</v>
      </c>
      <c r="D44" s="55">
        <v>60</v>
      </c>
      <c r="E44" s="56"/>
      <c r="F44" s="57">
        <f t="shared" si="0"/>
        <v>0</v>
      </c>
      <c r="G44" s="140">
        <v>0.08</v>
      </c>
      <c r="H44" s="24">
        <f t="shared" si="1"/>
        <v>0</v>
      </c>
      <c r="I44" s="80">
        <f t="shared" si="2"/>
        <v>0</v>
      </c>
      <c r="J44" s="56"/>
    </row>
    <row r="45" spans="1:10" ht="12.75">
      <c r="A45" s="54">
        <v>40</v>
      </c>
      <c r="B45" s="62" t="s">
        <v>137</v>
      </c>
      <c r="C45" s="62" t="s">
        <v>23</v>
      </c>
      <c r="D45" s="55">
        <v>24</v>
      </c>
      <c r="E45" s="56"/>
      <c r="F45" s="57">
        <f t="shared" si="0"/>
        <v>0</v>
      </c>
      <c r="G45" s="140">
        <v>0.08</v>
      </c>
      <c r="H45" s="24">
        <f t="shared" si="1"/>
        <v>0</v>
      </c>
      <c r="I45" s="80">
        <f t="shared" si="2"/>
        <v>0</v>
      </c>
      <c r="J45" s="56"/>
    </row>
    <row r="46" spans="1:10" ht="12.75">
      <c r="A46" s="54">
        <v>41</v>
      </c>
      <c r="B46" s="62" t="s">
        <v>138</v>
      </c>
      <c r="C46" s="62" t="s">
        <v>23</v>
      </c>
      <c r="D46" s="55">
        <v>5</v>
      </c>
      <c r="E46" s="56"/>
      <c r="F46" s="57">
        <f t="shared" si="0"/>
        <v>0</v>
      </c>
      <c r="G46" s="140">
        <v>0.08</v>
      </c>
      <c r="H46" s="24">
        <f t="shared" si="1"/>
        <v>0</v>
      </c>
      <c r="I46" s="80">
        <f t="shared" si="2"/>
        <v>0</v>
      </c>
      <c r="J46" s="56"/>
    </row>
    <row r="47" spans="1:10" ht="12.75">
      <c r="A47" s="54">
        <v>42</v>
      </c>
      <c r="B47" s="62" t="s">
        <v>139</v>
      </c>
      <c r="C47" s="62" t="s">
        <v>23</v>
      </c>
      <c r="D47" s="55">
        <v>40</v>
      </c>
      <c r="E47" s="56"/>
      <c r="F47" s="57">
        <f t="shared" si="0"/>
        <v>0</v>
      </c>
      <c r="G47" s="140">
        <v>0.08</v>
      </c>
      <c r="H47" s="24">
        <f t="shared" si="1"/>
        <v>0</v>
      </c>
      <c r="I47" s="80">
        <f t="shared" si="2"/>
        <v>0</v>
      </c>
      <c r="J47" s="56"/>
    </row>
    <row r="48" spans="1:10" ht="12.75">
      <c r="A48" s="54">
        <v>43</v>
      </c>
      <c r="B48" s="62" t="s">
        <v>140</v>
      </c>
      <c r="C48" s="62" t="s">
        <v>23</v>
      </c>
      <c r="D48" s="55">
        <v>2</v>
      </c>
      <c r="E48" s="61"/>
      <c r="F48" s="57">
        <f t="shared" si="0"/>
        <v>0</v>
      </c>
      <c r="G48" s="140">
        <v>0.08</v>
      </c>
      <c r="H48" s="24">
        <f t="shared" si="1"/>
        <v>0</v>
      </c>
      <c r="I48" s="80">
        <f t="shared" si="2"/>
        <v>0</v>
      </c>
      <c r="J48" s="56"/>
    </row>
    <row r="49" spans="1:10" ht="12.75">
      <c r="A49" s="54">
        <v>44</v>
      </c>
      <c r="B49" s="62" t="s">
        <v>141</v>
      </c>
      <c r="C49" s="62" t="s">
        <v>23</v>
      </c>
      <c r="D49" s="55">
        <v>120</v>
      </c>
      <c r="E49" s="61"/>
      <c r="F49" s="57">
        <f t="shared" si="0"/>
        <v>0</v>
      </c>
      <c r="G49" s="140">
        <v>0.08</v>
      </c>
      <c r="H49" s="24">
        <f t="shared" si="1"/>
        <v>0</v>
      </c>
      <c r="I49" s="80">
        <f t="shared" si="2"/>
        <v>0</v>
      </c>
      <c r="J49" s="56"/>
    </row>
    <row r="50" spans="1:10" ht="12.75">
      <c r="A50" s="54">
        <v>45</v>
      </c>
      <c r="B50" s="62" t="s">
        <v>142</v>
      </c>
      <c r="C50" s="62" t="s">
        <v>23</v>
      </c>
      <c r="D50" s="55">
        <v>12</v>
      </c>
      <c r="E50" s="56"/>
      <c r="F50" s="57">
        <f t="shared" si="0"/>
        <v>0</v>
      </c>
      <c r="G50" s="140">
        <v>0.08</v>
      </c>
      <c r="H50" s="24">
        <f t="shared" si="1"/>
        <v>0</v>
      </c>
      <c r="I50" s="80">
        <f t="shared" si="2"/>
        <v>0</v>
      </c>
      <c r="J50" s="56"/>
    </row>
    <row r="51" spans="1:10" ht="12.75">
      <c r="A51" s="54">
        <v>46</v>
      </c>
      <c r="B51" s="62" t="s">
        <v>143</v>
      </c>
      <c r="C51" s="62" t="s">
        <v>23</v>
      </c>
      <c r="D51" s="55">
        <v>6</v>
      </c>
      <c r="E51" s="56"/>
      <c r="F51" s="57">
        <f t="shared" si="0"/>
        <v>0</v>
      </c>
      <c r="G51" s="140">
        <v>0.08</v>
      </c>
      <c r="H51" s="24">
        <f t="shared" si="1"/>
        <v>0</v>
      </c>
      <c r="I51" s="80">
        <f t="shared" si="2"/>
        <v>0</v>
      </c>
      <c r="J51" s="56"/>
    </row>
    <row r="52" spans="1:10" ht="12.75">
      <c r="A52" s="54">
        <v>47</v>
      </c>
      <c r="B52" s="62" t="s">
        <v>144</v>
      </c>
      <c r="C52" s="62" t="s">
        <v>23</v>
      </c>
      <c r="D52" s="55">
        <v>12</v>
      </c>
      <c r="E52" s="56"/>
      <c r="F52" s="57">
        <f t="shared" si="0"/>
        <v>0</v>
      </c>
      <c r="G52" s="140">
        <v>0.08</v>
      </c>
      <c r="H52" s="24">
        <f t="shared" si="1"/>
        <v>0</v>
      </c>
      <c r="I52" s="80">
        <f t="shared" si="2"/>
        <v>0</v>
      </c>
      <c r="J52" s="56"/>
    </row>
    <row r="53" spans="1:10" ht="12.75">
      <c r="A53" s="54">
        <v>48</v>
      </c>
      <c r="B53" s="62" t="s">
        <v>145</v>
      </c>
      <c r="C53" s="62" t="s">
        <v>23</v>
      </c>
      <c r="D53" s="55">
        <v>10</v>
      </c>
      <c r="E53" s="56"/>
      <c r="F53" s="57">
        <f t="shared" si="0"/>
        <v>0</v>
      </c>
      <c r="G53" s="140">
        <v>0.08</v>
      </c>
      <c r="H53" s="24">
        <f t="shared" si="1"/>
        <v>0</v>
      </c>
      <c r="I53" s="80">
        <f t="shared" si="2"/>
        <v>0</v>
      </c>
      <c r="J53" s="56"/>
    </row>
    <row r="54" spans="1:10" ht="12.75">
      <c r="A54" s="54">
        <v>49</v>
      </c>
      <c r="B54" s="62" t="s">
        <v>146</v>
      </c>
      <c r="C54" s="62" t="s">
        <v>23</v>
      </c>
      <c r="D54" s="55">
        <v>6</v>
      </c>
      <c r="E54" s="56"/>
      <c r="F54" s="57">
        <f t="shared" si="0"/>
        <v>0</v>
      </c>
      <c r="G54" s="140">
        <v>0.08</v>
      </c>
      <c r="H54" s="24">
        <f t="shared" si="1"/>
        <v>0</v>
      </c>
      <c r="I54" s="80">
        <f t="shared" si="2"/>
        <v>0</v>
      </c>
      <c r="J54" s="56"/>
    </row>
    <row r="55" spans="1:10" ht="12.75">
      <c r="A55" s="54">
        <v>50</v>
      </c>
      <c r="B55" s="62" t="s">
        <v>147</v>
      </c>
      <c r="C55" s="62" t="s">
        <v>23</v>
      </c>
      <c r="D55" s="55">
        <v>60</v>
      </c>
      <c r="E55" s="56"/>
      <c r="F55" s="57">
        <f t="shared" si="0"/>
        <v>0</v>
      </c>
      <c r="G55" s="140">
        <v>0.08</v>
      </c>
      <c r="H55" s="24">
        <f t="shared" si="1"/>
        <v>0</v>
      </c>
      <c r="I55" s="80">
        <f t="shared" si="2"/>
        <v>0</v>
      </c>
      <c r="J55" s="56"/>
    </row>
    <row r="56" spans="1:10" ht="12.75">
      <c r="A56" s="54">
        <v>51</v>
      </c>
      <c r="B56" s="62" t="s">
        <v>148</v>
      </c>
      <c r="C56" s="62" t="s">
        <v>23</v>
      </c>
      <c r="D56" s="55">
        <v>60</v>
      </c>
      <c r="E56" s="56"/>
      <c r="F56" s="57">
        <f t="shared" si="0"/>
        <v>0</v>
      </c>
      <c r="G56" s="140">
        <v>0.08</v>
      </c>
      <c r="H56" s="24">
        <f t="shared" si="1"/>
        <v>0</v>
      </c>
      <c r="I56" s="80">
        <f t="shared" si="2"/>
        <v>0</v>
      </c>
      <c r="J56" s="56"/>
    </row>
    <row r="57" spans="1:10" ht="12.75">
      <c r="A57" s="54">
        <v>52</v>
      </c>
      <c r="B57" s="62" t="s">
        <v>149</v>
      </c>
      <c r="C57" s="62" t="s">
        <v>23</v>
      </c>
      <c r="D57" s="55">
        <v>200</v>
      </c>
      <c r="E57" s="56"/>
      <c r="F57" s="57">
        <f t="shared" si="0"/>
        <v>0</v>
      </c>
      <c r="G57" s="140">
        <v>0.08</v>
      </c>
      <c r="H57" s="24">
        <f t="shared" si="1"/>
        <v>0</v>
      </c>
      <c r="I57" s="80">
        <f t="shared" si="2"/>
        <v>0</v>
      </c>
      <c r="J57" s="56"/>
    </row>
    <row r="58" spans="1:10" ht="12.75">
      <c r="A58" s="54">
        <v>53</v>
      </c>
      <c r="B58" s="62" t="s">
        <v>150</v>
      </c>
      <c r="C58" s="62" t="s">
        <v>23</v>
      </c>
      <c r="D58" s="55">
        <v>200</v>
      </c>
      <c r="E58" s="56"/>
      <c r="F58" s="57">
        <f t="shared" si="0"/>
        <v>0</v>
      </c>
      <c r="G58" s="140">
        <v>0.08</v>
      </c>
      <c r="H58" s="24">
        <f t="shared" si="1"/>
        <v>0</v>
      </c>
      <c r="I58" s="80">
        <f t="shared" si="2"/>
        <v>0</v>
      </c>
      <c r="J58" s="56"/>
    </row>
    <row r="59" spans="1:10" ht="12.75">
      <c r="A59" s="54">
        <v>54</v>
      </c>
      <c r="B59" s="62" t="s">
        <v>151</v>
      </c>
      <c r="C59" s="62" t="s">
        <v>23</v>
      </c>
      <c r="D59" s="55">
        <v>60</v>
      </c>
      <c r="E59" s="56"/>
      <c r="F59" s="57">
        <f t="shared" si="0"/>
        <v>0</v>
      </c>
      <c r="G59" s="140">
        <v>0.08</v>
      </c>
      <c r="H59" s="24">
        <f t="shared" si="1"/>
        <v>0</v>
      </c>
      <c r="I59" s="80">
        <f t="shared" si="2"/>
        <v>0</v>
      </c>
      <c r="J59" s="56"/>
    </row>
    <row r="60" spans="1:10" ht="12.75">
      <c r="A60" s="54">
        <v>55</v>
      </c>
      <c r="B60" s="62" t="s">
        <v>152</v>
      </c>
      <c r="C60" s="62" t="s">
        <v>23</v>
      </c>
      <c r="D60" s="55">
        <v>120</v>
      </c>
      <c r="E60" s="61"/>
      <c r="F60" s="57">
        <f t="shared" si="0"/>
        <v>0</v>
      </c>
      <c r="G60" s="140">
        <v>0.08</v>
      </c>
      <c r="H60" s="24">
        <f t="shared" si="1"/>
        <v>0</v>
      </c>
      <c r="I60" s="80">
        <f t="shared" si="2"/>
        <v>0</v>
      </c>
      <c r="J60" s="56"/>
    </row>
    <row r="61" spans="1:10" ht="12.75">
      <c r="A61" s="54">
        <v>56</v>
      </c>
      <c r="B61" s="62" t="s">
        <v>153</v>
      </c>
      <c r="C61" s="62" t="s">
        <v>23</v>
      </c>
      <c r="D61" s="55">
        <v>60</v>
      </c>
      <c r="E61" s="56"/>
      <c r="F61" s="57">
        <f t="shared" si="0"/>
        <v>0</v>
      </c>
      <c r="G61" s="140">
        <v>0.08</v>
      </c>
      <c r="H61" s="24">
        <f t="shared" si="1"/>
        <v>0</v>
      </c>
      <c r="I61" s="80">
        <f t="shared" si="2"/>
        <v>0</v>
      </c>
      <c r="J61" s="56"/>
    </row>
    <row r="62" spans="1:10" ht="12.75">
      <c r="A62" s="54">
        <v>57</v>
      </c>
      <c r="B62" s="62" t="s">
        <v>154</v>
      </c>
      <c r="C62" s="62" t="s">
        <v>23</v>
      </c>
      <c r="D62" s="55">
        <v>120</v>
      </c>
      <c r="E62" s="56"/>
      <c r="F62" s="57">
        <f t="shared" si="0"/>
        <v>0</v>
      </c>
      <c r="G62" s="140">
        <v>0.08</v>
      </c>
      <c r="H62" s="24">
        <f t="shared" si="1"/>
        <v>0</v>
      </c>
      <c r="I62" s="80">
        <f t="shared" si="2"/>
        <v>0</v>
      </c>
      <c r="J62" s="56"/>
    </row>
    <row r="63" spans="1:10" ht="12.75">
      <c r="A63" s="54">
        <v>58</v>
      </c>
      <c r="B63" s="62" t="s">
        <v>155</v>
      </c>
      <c r="C63" s="62" t="s">
        <v>23</v>
      </c>
      <c r="D63" s="55">
        <v>12</v>
      </c>
      <c r="E63" s="56"/>
      <c r="F63" s="57">
        <f t="shared" si="0"/>
        <v>0</v>
      </c>
      <c r="G63" s="140">
        <v>0.08</v>
      </c>
      <c r="H63" s="24">
        <f t="shared" si="1"/>
        <v>0</v>
      </c>
      <c r="I63" s="80">
        <f t="shared" si="2"/>
        <v>0</v>
      </c>
      <c r="J63" s="56"/>
    </row>
    <row r="64" spans="1:10" ht="12.75">
      <c r="A64" s="54">
        <v>59</v>
      </c>
      <c r="B64" s="62" t="s">
        <v>156</v>
      </c>
      <c r="C64" s="62" t="s">
        <v>23</v>
      </c>
      <c r="D64" s="55">
        <v>60</v>
      </c>
      <c r="E64" s="56"/>
      <c r="F64" s="57">
        <f t="shared" si="0"/>
        <v>0</v>
      </c>
      <c r="G64" s="140">
        <v>0.08</v>
      </c>
      <c r="H64" s="24">
        <f t="shared" si="1"/>
        <v>0</v>
      </c>
      <c r="I64" s="80">
        <f t="shared" si="2"/>
        <v>0</v>
      </c>
      <c r="J64" s="56"/>
    </row>
    <row r="65" spans="1:10" ht="12.75">
      <c r="A65" s="54">
        <v>60</v>
      </c>
      <c r="B65" s="62" t="s">
        <v>157</v>
      </c>
      <c r="C65" s="62" t="s">
        <v>23</v>
      </c>
      <c r="D65" s="55">
        <v>24</v>
      </c>
      <c r="E65" s="56"/>
      <c r="F65" s="57">
        <f t="shared" si="0"/>
        <v>0</v>
      </c>
      <c r="G65" s="140">
        <v>0.08</v>
      </c>
      <c r="H65" s="24">
        <f t="shared" si="1"/>
        <v>0</v>
      </c>
      <c r="I65" s="80">
        <f t="shared" si="2"/>
        <v>0</v>
      </c>
      <c r="J65" s="56"/>
    </row>
    <row r="66" spans="1:10" ht="13.5" thickBot="1">
      <c r="A66" s="54">
        <v>61</v>
      </c>
      <c r="B66" s="62" t="s">
        <v>158</v>
      </c>
      <c r="C66" s="62" t="s">
        <v>23</v>
      </c>
      <c r="D66" s="55">
        <v>150</v>
      </c>
      <c r="E66" s="56"/>
      <c r="F66" s="57">
        <f t="shared" si="0"/>
        <v>0</v>
      </c>
      <c r="G66" s="140">
        <v>0.08</v>
      </c>
      <c r="H66" s="24">
        <f t="shared" si="1"/>
        <v>0</v>
      </c>
      <c r="I66" s="93">
        <f t="shared" si="2"/>
        <v>0</v>
      </c>
      <c r="J66" s="56"/>
    </row>
    <row r="67" spans="1:9" ht="13.5" thickBot="1">
      <c r="A67" s="175"/>
      <c r="B67" s="175"/>
      <c r="C67" s="175"/>
      <c r="D67" s="175"/>
      <c r="E67" s="176"/>
      <c r="F67" s="30">
        <f>SUM(F6:F66)</f>
        <v>0</v>
      </c>
      <c r="G67" s="32"/>
      <c r="H67" s="144">
        <f>SUM(H6:H66)</f>
        <v>0</v>
      </c>
      <c r="I67" s="143">
        <f t="shared" si="2"/>
        <v>0</v>
      </c>
    </row>
    <row r="68" spans="1:7" ht="12.75">
      <c r="A68" s="63"/>
      <c r="B68" s="64" t="s">
        <v>59</v>
      </c>
      <c r="C68" s="63"/>
      <c r="D68" s="49"/>
      <c r="E68" s="65"/>
      <c r="F68" s="3"/>
      <c r="G68" s="3"/>
    </row>
    <row r="69" spans="1:7" ht="12.75">
      <c r="A69" s="63"/>
      <c r="B69" s="64" t="s">
        <v>159</v>
      </c>
      <c r="C69" s="63"/>
      <c r="D69" s="49"/>
      <c r="E69" s="65"/>
      <c r="F69" s="3"/>
      <c r="G69" s="3"/>
    </row>
    <row r="70" spans="1:7" ht="12.75">
      <c r="A70" s="63"/>
      <c r="B70" s="64" t="s">
        <v>160</v>
      </c>
      <c r="C70" s="63"/>
      <c r="D70" s="49"/>
      <c r="E70" s="65"/>
      <c r="F70" s="3"/>
      <c r="G70" s="3"/>
    </row>
    <row r="71" ht="51">
      <c r="B71" s="179" t="s">
        <v>715</v>
      </c>
    </row>
    <row r="72" ht="12.75">
      <c r="B72" s="171" t="s">
        <v>700</v>
      </c>
    </row>
  </sheetData>
  <mergeCells count="1">
    <mergeCell ref="A67:E67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34" sqref="F34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9" max="9" width="11.375" style="0" customWidth="1"/>
    <col min="10" max="10" width="10.875" style="0" customWidth="1"/>
  </cols>
  <sheetData>
    <row r="1" spans="1:2" ht="12.75">
      <c r="A1" s="1"/>
      <c r="B1" s="1" t="s">
        <v>161</v>
      </c>
    </row>
    <row r="2" spans="1:2" ht="12.75">
      <c r="A2" s="1"/>
      <c r="B2" s="1"/>
    </row>
    <row r="3" ht="12.75">
      <c r="B3" s="1" t="s">
        <v>93</v>
      </c>
    </row>
    <row r="4" spans="1:10" ht="63.75">
      <c r="A4" s="5" t="s">
        <v>2</v>
      </c>
      <c r="B4" s="5" t="s">
        <v>162</v>
      </c>
      <c r="C4" s="6" t="s">
        <v>4</v>
      </c>
      <c r="D4" s="6" t="s">
        <v>5</v>
      </c>
      <c r="E4" s="6" t="s">
        <v>6</v>
      </c>
      <c r="F4" s="66" t="s">
        <v>63</v>
      </c>
      <c r="G4" s="6" t="s">
        <v>64</v>
      </c>
      <c r="H4" s="6" t="s">
        <v>94</v>
      </c>
      <c r="I4" s="67" t="s">
        <v>10</v>
      </c>
      <c r="J4" s="68" t="s">
        <v>11</v>
      </c>
    </row>
    <row r="5" spans="1:10" ht="12.75">
      <c r="A5" s="13"/>
      <c r="B5" s="13"/>
      <c r="C5" s="13"/>
      <c r="D5" s="14" t="s">
        <v>96</v>
      </c>
      <c r="E5" s="69" t="s">
        <v>13</v>
      </c>
      <c r="F5" s="14" t="s">
        <v>14</v>
      </c>
      <c r="G5" s="14" t="s">
        <v>15</v>
      </c>
      <c r="H5" s="14" t="s">
        <v>16</v>
      </c>
      <c r="I5" s="14" t="s">
        <v>17</v>
      </c>
      <c r="J5" s="70" t="s">
        <v>97</v>
      </c>
    </row>
    <row r="6" spans="1:10" ht="12.75">
      <c r="A6" s="19">
        <v>1</v>
      </c>
      <c r="B6" s="19" t="s">
        <v>163</v>
      </c>
      <c r="C6" s="71" t="s">
        <v>19</v>
      </c>
      <c r="D6" s="33">
        <v>2000</v>
      </c>
      <c r="E6" s="61"/>
      <c r="F6" s="72">
        <f aca="true" t="shared" si="0" ref="F6:F13">D6*E6</f>
        <v>0</v>
      </c>
      <c r="G6" s="140">
        <v>0.08</v>
      </c>
      <c r="H6" s="24">
        <f>F6*G6</f>
        <v>0</v>
      </c>
      <c r="I6" s="80">
        <f>F6+H6</f>
        <v>0</v>
      </c>
      <c r="J6" s="21"/>
    </row>
    <row r="7" spans="1:10" ht="12.75">
      <c r="A7" s="19">
        <v>2</v>
      </c>
      <c r="B7" s="19" t="s">
        <v>164</v>
      </c>
      <c r="C7" s="71" t="s">
        <v>19</v>
      </c>
      <c r="D7" s="33">
        <v>1000</v>
      </c>
      <c r="E7" s="61"/>
      <c r="F7" s="72">
        <f t="shared" si="0"/>
        <v>0</v>
      </c>
      <c r="G7" s="140">
        <v>0.08</v>
      </c>
      <c r="H7" s="24">
        <f aca="true" t="shared" si="1" ref="H7:H13">F7*G7</f>
        <v>0</v>
      </c>
      <c r="I7" s="80">
        <f aca="true" t="shared" si="2" ref="I7:I13">F7+H7</f>
        <v>0</v>
      </c>
      <c r="J7" s="21"/>
    </row>
    <row r="8" spans="1:10" ht="12.75">
      <c r="A8" s="19">
        <v>3</v>
      </c>
      <c r="B8" s="19" t="s">
        <v>165</v>
      </c>
      <c r="C8" s="71" t="s">
        <v>19</v>
      </c>
      <c r="D8" s="33">
        <v>12000</v>
      </c>
      <c r="E8" s="21"/>
      <c r="F8" s="72">
        <f t="shared" si="0"/>
        <v>0</v>
      </c>
      <c r="G8" s="140">
        <v>0.08</v>
      </c>
      <c r="H8" s="24">
        <f t="shared" si="1"/>
        <v>0</v>
      </c>
      <c r="I8" s="80">
        <f t="shared" si="2"/>
        <v>0</v>
      </c>
      <c r="J8" s="21"/>
    </row>
    <row r="9" spans="1:10" ht="12.75">
      <c r="A9" s="19">
        <v>4</v>
      </c>
      <c r="B9" s="19" t="s">
        <v>166</v>
      </c>
      <c r="C9" s="71" t="s">
        <v>19</v>
      </c>
      <c r="D9" s="33">
        <v>600</v>
      </c>
      <c r="E9" s="21"/>
      <c r="F9" s="72">
        <f t="shared" si="0"/>
        <v>0</v>
      </c>
      <c r="G9" s="140">
        <v>0.08</v>
      </c>
      <c r="H9" s="24">
        <f t="shared" si="1"/>
        <v>0</v>
      </c>
      <c r="I9" s="80">
        <f t="shared" si="2"/>
        <v>0</v>
      </c>
      <c r="J9" s="21"/>
    </row>
    <row r="10" spans="1:10" ht="12.75">
      <c r="A10" s="19">
        <v>5</v>
      </c>
      <c r="B10" s="19" t="s">
        <v>167</v>
      </c>
      <c r="C10" s="71" t="s">
        <v>19</v>
      </c>
      <c r="D10" s="33">
        <v>1000</v>
      </c>
      <c r="E10" s="21"/>
      <c r="F10" s="72">
        <f t="shared" si="0"/>
        <v>0</v>
      </c>
      <c r="G10" s="140">
        <v>0.08</v>
      </c>
      <c r="H10" s="24">
        <f t="shared" si="1"/>
        <v>0</v>
      </c>
      <c r="I10" s="80">
        <f t="shared" si="2"/>
        <v>0</v>
      </c>
      <c r="J10" s="21"/>
    </row>
    <row r="11" spans="1:10" ht="12.75">
      <c r="A11" s="19">
        <v>6</v>
      </c>
      <c r="B11" s="19" t="s">
        <v>168</v>
      </c>
      <c r="C11" s="71" t="s">
        <v>19</v>
      </c>
      <c r="D11" s="33">
        <v>1000</v>
      </c>
      <c r="E11" s="27"/>
      <c r="F11" s="72">
        <f t="shared" si="0"/>
        <v>0</v>
      </c>
      <c r="G11" s="140">
        <v>0.08</v>
      </c>
      <c r="H11" s="24">
        <f t="shared" si="1"/>
        <v>0</v>
      </c>
      <c r="I11" s="80">
        <f t="shared" si="2"/>
        <v>0</v>
      </c>
      <c r="J11" s="21"/>
    </row>
    <row r="12" spans="1:10" ht="12.75">
      <c r="A12" s="19">
        <v>7</v>
      </c>
      <c r="B12" s="19" t="s">
        <v>169</v>
      </c>
      <c r="C12" s="71" t="s">
        <v>19</v>
      </c>
      <c r="D12" s="33">
        <v>100</v>
      </c>
      <c r="E12" s="61"/>
      <c r="F12" s="72">
        <f t="shared" si="0"/>
        <v>0</v>
      </c>
      <c r="G12" s="140">
        <v>0.08</v>
      </c>
      <c r="H12" s="24">
        <f t="shared" si="1"/>
        <v>0</v>
      </c>
      <c r="I12" s="80">
        <f t="shared" si="2"/>
        <v>0</v>
      </c>
      <c r="J12" s="21"/>
    </row>
    <row r="13" spans="1:10" ht="13.5" thickBot="1">
      <c r="A13" s="19">
        <v>8</v>
      </c>
      <c r="B13" s="19" t="s">
        <v>170</v>
      </c>
      <c r="C13" s="71" t="s">
        <v>19</v>
      </c>
      <c r="D13" s="33">
        <v>10000</v>
      </c>
      <c r="E13" s="21"/>
      <c r="F13" s="72">
        <f t="shared" si="0"/>
        <v>0</v>
      </c>
      <c r="G13" s="140">
        <v>0.08</v>
      </c>
      <c r="H13" s="24">
        <f t="shared" si="1"/>
        <v>0</v>
      </c>
      <c r="I13" s="93">
        <f t="shared" si="2"/>
        <v>0</v>
      </c>
      <c r="J13" s="21"/>
    </row>
    <row r="14" spans="1:9" ht="13.5" thickBot="1">
      <c r="A14" s="173" t="s">
        <v>171</v>
      </c>
      <c r="B14" s="173"/>
      <c r="C14" s="173"/>
      <c r="D14" s="173"/>
      <c r="E14" s="174"/>
      <c r="F14" s="30">
        <f>SUM(F6:F13)</f>
        <v>0</v>
      </c>
      <c r="G14" s="73"/>
      <c r="H14" s="144">
        <f>SUM(H6:H13)</f>
        <v>0</v>
      </c>
      <c r="I14" s="143">
        <f>SUM(I6:I13)</f>
        <v>0</v>
      </c>
    </row>
    <row r="16" ht="12.75">
      <c r="B16" s="1" t="s">
        <v>59</v>
      </c>
    </row>
    <row r="17" ht="12.75">
      <c r="B17" s="64" t="s">
        <v>172</v>
      </c>
    </row>
    <row r="18" ht="51">
      <c r="B18" s="179" t="s">
        <v>716</v>
      </c>
    </row>
    <row r="19" ht="12.75">
      <c r="B19" s="171" t="s">
        <v>713</v>
      </c>
    </row>
  </sheetData>
  <mergeCells count="1">
    <mergeCell ref="A14:E1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B38" sqref="B38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9.375" style="0" customWidth="1"/>
    <col min="9" max="9" width="11.375" style="0" customWidth="1"/>
    <col min="10" max="10" width="10.875" style="0" customWidth="1"/>
  </cols>
  <sheetData>
    <row r="1" spans="1:2" ht="12.75">
      <c r="A1" s="1" t="s">
        <v>182</v>
      </c>
      <c r="B1" s="1" t="s">
        <v>693</v>
      </c>
    </row>
    <row r="2" spans="1:2" ht="12.75">
      <c r="A2" s="1"/>
      <c r="B2" s="1"/>
    </row>
    <row r="3" ht="12.75">
      <c r="B3" s="1" t="s">
        <v>93</v>
      </c>
    </row>
    <row r="4" spans="1:10" ht="63.75">
      <c r="A4" s="5" t="s">
        <v>2</v>
      </c>
      <c r="B4" s="5" t="s">
        <v>173</v>
      </c>
      <c r="C4" s="6" t="s">
        <v>4</v>
      </c>
      <c r="D4" s="6" t="s">
        <v>5</v>
      </c>
      <c r="E4" s="6" t="s">
        <v>6</v>
      </c>
      <c r="F4" s="66" t="s">
        <v>63</v>
      </c>
      <c r="G4" s="6" t="s">
        <v>64</v>
      </c>
      <c r="H4" s="51" t="s">
        <v>94</v>
      </c>
      <c r="I4" s="66" t="s">
        <v>10</v>
      </c>
      <c r="J4" s="68" t="s">
        <v>11</v>
      </c>
    </row>
    <row r="5" spans="1:10" ht="12.75">
      <c r="A5" s="13"/>
      <c r="B5" s="13"/>
      <c r="C5" s="13"/>
      <c r="D5" s="14" t="s">
        <v>96</v>
      </c>
      <c r="E5" s="69" t="s">
        <v>13</v>
      </c>
      <c r="F5" s="14" t="s">
        <v>14</v>
      </c>
      <c r="G5" s="14" t="s">
        <v>15</v>
      </c>
      <c r="H5" s="18" t="s">
        <v>16</v>
      </c>
      <c r="I5" s="18" t="s">
        <v>17</v>
      </c>
      <c r="J5" s="145" t="s">
        <v>97</v>
      </c>
    </row>
    <row r="6" spans="1:10" ht="12.75">
      <c r="A6" s="19">
        <v>1</v>
      </c>
      <c r="B6" s="19" t="s">
        <v>174</v>
      </c>
      <c r="C6" s="71" t="s">
        <v>19</v>
      </c>
      <c r="D6" s="33">
        <v>1000</v>
      </c>
      <c r="E6" s="56"/>
      <c r="F6" s="72">
        <f>D6*E6</f>
        <v>0</v>
      </c>
      <c r="G6" s="140"/>
      <c r="H6" s="24">
        <f>F6*G6</f>
        <v>0</v>
      </c>
      <c r="I6" s="80">
        <f>F6+H6</f>
        <v>0</v>
      </c>
      <c r="J6" s="21"/>
    </row>
    <row r="7" spans="1:10" ht="12.75">
      <c r="A7" s="19">
        <v>2</v>
      </c>
      <c r="B7" s="19" t="s">
        <v>175</v>
      </c>
      <c r="C7" s="71" t="s">
        <v>19</v>
      </c>
      <c r="D7" s="33">
        <v>8000</v>
      </c>
      <c r="E7" s="56"/>
      <c r="F7" s="72">
        <f>D7*E7</f>
        <v>0</v>
      </c>
      <c r="G7" s="140"/>
      <c r="H7" s="24">
        <f>F7*G7</f>
        <v>0</v>
      </c>
      <c r="I7" s="80">
        <f>F7+H7</f>
        <v>0</v>
      </c>
      <c r="J7" s="21"/>
    </row>
    <row r="8" spans="1:10" ht="12.75">
      <c r="A8" s="19">
        <v>3</v>
      </c>
      <c r="B8" s="19" t="s">
        <v>176</v>
      </c>
      <c r="C8" s="71" t="s">
        <v>19</v>
      </c>
      <c r="D8" s="33">
        <v>8000</v>
      </c>
      <c r="E8" s="56"/>
      <c r="F8" s="72">
        <f>D8*E8</f>
        <v>0</v>
      </c>
      <c r="G8" s="140"/>
      <c r="H8" s="24">
        <f>F8*G8</f>
        <v>0</v>
      </c>
      <c r="I8" s="80">
        <f>F8+H8</f>
        <v>0</v>
      </c>
      <c r="J8" s="21"/>
    </row>
    <row r="9" spans="1:10" ht="12.75">
      <c r="A9" s="19">
        <v>4</v>
      </c>
      <c r="B9" s="19" t="s">
        <v>177</v>
      </c>
      <c r="C9" s="71" t="s">
        <v>19</v>
      </c>
      <c r="D9" s="33">
        <v>1000</v>
      </c>
      <c r="E9" s="56"/>
      <c r="F9" s="72">
        <f>D9*E9</f>
        <v>0</v>
      </c>
      <c r="G9" s="140"/>
      <c r="H9" s="24">
        <f>F9*G9</f>
        <v>0</v>
      </c>
      <c r="I9" s="80">
        <f>F9+H9</f>
        <v>0</v>
      </c>
      <c r="J9" s="21"/>
    </row>
    <row r="10" spans="1:10" ht="13.5" thickBot="1">
      <c r="A10" s="19">
        <v>5</v>
      </c>
      <c r="B10" s="19" t="s">
        <v>178</v>
      </c>
      <c r="C10" s="71" t="s">
        <v>19</v>
      </c>
      <c r="D10" s="33">
        <v>200</v>
      </c>
      <c r="E10" s="61"/>
      <c r="F10" s="72">
        <f>D10*E10</f>
        <v>0</v>
      </c>
      <c r="G10" s="140"/>
      <c r="H10" s="24">
        <f>F10*G10</f>
        <v>0</v>
      </c>
      <c r="I10" s="80">
        <f>F10+H10</f>
        <v>0</v>
      </c>
      <c r="J10" s="56"/>
    </row>
    <row r="11" spans="1:10" ht="13.5" thickBot="1">
      <c r="A11" s="173" t="s">
        <v>171</v>
      </c>
      <c r="B11" s="173"/>
      <c r="C11" s="173"/>
      <c r="D11" s="173"/>
      <c r="E11" s="174"/>
      <c r="F11" s="30">
        <f>SUM(F6:F10)</f>
        <v>0</v>
      </c>
      <c r="G11" s="73"/>
      <c r="H11" s="48">
        <f>SUM(H6:H10)</f>
        <v>0</v>
      </c>
      <c r="I11" s="143">
        <f>SUM(I6:I10)</f>
        <v>0</v>
      </c>
      <c r="J11" s="73"/>
    </row>
    <row r="12" ht="12.75">
      <c r="F12" s="74"/>
    </row>
    <row r="13" spans="2:6" ht="12.75">
      <c r="B13" s="1" t="s">
        <v>59</v>
      </c>
      <c r="F13" s="74"/>
    </row>
    <row r="15" spans="2:8" ht="12.75">
      <c r="B15" s="64" t="s">
        <v>172</v>
      </c>
      <c r="F15" s="75"/>
      <c r="G15" s="73"/>
      <c r="H15" s="73"/>
    </row>
    <row r="16" spans="2:8" ht="51">
      <c r="B16" s="180" t="s">
        <v>716</v>
      </c>
      <c r="F16" s="75"/>
      <c r="G16" s="73"/>
      <c r="H16" s="73"/>
    </row>
    <row r="17" ht="12.75">
      <c r="B17" s="171" t="s">
        <v>712</v>
      </c>
    </row>
  </sheetData>
  <mergeCells count="1">
    <mergeCell ref="A11:E11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K29" sqref="K29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9.00390625" style="0" customWidth="1"/>
    <col min="9" max="9" width="11.375" style="0" customWidth="1"/>
    <col min="10" max="10" width="10.875" style="0" customWidth="1"/>
  </cols>
  <sheetData>
    <row r="1" spans="1:10" ht="12.75">
      <c r="A1" s="1"/>
      <c r="B1" s="1" t="s">
        <v>179</v>
      </c>
      <c r="C1" s="76"/>
      <c r="D1" s="76"/>
      <c r="E1" s="77"/>
      <c r="F1" s="78"/>
      <c r="G1" s="78"/>
      <c r="H1" s="76"/>
      <c r="I1" s="76"/>
      <c r="J1" s="76"/>
    </row>
    <row r="2" spans="1:10" ht="12.75">
      <c r="A2" s="1"/>
      <c r="B2" s="1"/>
      <c r="C2" s="76"/>
      <c r="D2" s="76"/>
      <c r="E2" s="77"/>
      <c r="F2" s="78"/>
      <c r="G2" s="78"/>
      <c r="H2" s="76"/>
      <c r="I2" s="76"/>
      <c r="J2" s="76"/>
    </row>
    <row r="3" spans="1:10" ht="12.75">
      <c r="A3" s="76"/>
      <c r="B3" s="1" t="s">
        <v>93</v>
      </c>
      <c r="C3" s="76"/>
      <c r="D3" s="76"/>
      <c r="E3" s="77"/>
      <c r="F3" s="78"/>
      <c r="G3" s="78"/>
      <c r="H3" s="76"/>
      <c r="I3" s="76"/>
      <c r="J3" s="76"/>
    </row>
    <row r="4" spans="1:10" ht="63.75">
      <c r="A4" s="5" t="s">
        <v>2</v>
      </c>
      <c r="B4" s="5" t="s">
        <v>180</v>
      </c>
      <c r="C4" s="6" t="s">
        <v>4</v>
      </c>
      <c r="D4" s="6" t="s">
        <v>5</v>
      </c>
      <c r="E4" s="7" t="s">
        <v>6</v>
      </c>
      <c r="F4" s="79" t="s">
        <v>63</v>
      </c>
      <c r="G4" s="10" t="s">
        <v>64</v>
      </c>
      <c r="H4" s="51" t="s">
        <v>94</v>
      </c>
      <c r="I4" s="166" t="s">
        <v>95</v>
      </c>
      <c r="J4" s="12" t="s">
        <v>11</v>
      </c>
    </row>
    <row r="5" spans="1:10" ht="12.75">
      <c r="A5" s="13"/>
      <c r="B5" s="13"/>
      <c r="C5" s="13"/>
      <c r="D5" s="14" t="s">
        <v>12</v>
      </c>
      <c r="E5" s="15" t="s">
        <v>13</v>
      </c>
      <c r="F5" s="16" t="s">
        <v>14</v>
      </c>
      <c r="G5" s="16" t="s">
        <v>15</v>
      </c>
      <c r="H5" s="18" t="s">
        <v>16</v>
      </c>
      <c r="I5" s="53" t="s">
        <v>17</v>
      </c>
      <c r="J5" s="145" t="s">
        <v>97</v>
      </c>
    </row>
    <row r="6" spans="1:10" ht="12.75">
      <c r="A6" s="19">
        <v>1</v>
      </c>
      <c r="B6" s="19" t="s">
        <v>181</v>
      </c>
      <c r="C6" s="19" t="s">
        <v>23</v>
      </c>
      <c r="D6" s="20">
        <v>12</v>
      </c>
      <c r="E6" s="21"/>
      <c r="F6" s="22">
        <f aca="true" t="shared" si="0" ref="F6:F69">D6*E6</f>
        <v>0</v>
      </c>
      <c r="G6" s="140"/>
      <c r="H6" s="24">
        <f>F6*G6</f>
        <v>0</v>
      </c>
      <c r="I6" s="80">
        <f>F6+H6</f>
        <v>0</v>
      </c>
      <c r="J6" s="26"/>
    </row>
    <row r="7" spans="1:10" ht="12.75">
      <c r="A7" s="19">
        <v>2</v>
      </c>
      <c r="B7" s="19" t="s">
        <v>183</v>
      </c>
      <c r="C7" s="19" t="s">
        <v>23</v>
      </c>
      <c r="D7" s="20">
        <v>24</v>
      </c>
      <c r="E7" s="21"/>
      <c r="F7" s="22">
        <f t="shared" si="0"/>
        <v>0</v>
      </c>
      <c r="G7" s="140"/>
      <c r="H7" s="24">
        <f aca="true" t="shared" si="1" ref="H7:H70">F7*G7</f>
        <v>0</v>
      </c>
      <c r="I7" s="80">
        <f aca="true" t="shared" si="2" ref="I7:I70">F7+H7</f>
        <v>0</v>
      </c>
      <c r="J7" s="21"/>
    </row>
    <row r="8" spans="1:10" ht="12.75">
      <c r="A8" s="19">
        <v>3</v>
      </c>
      <c r="B8" s="19" t="s">
        <v>184</v>
      </c>
      <c r="C8" s="19" t="s">
        <v>23</v>
      </c>
      <c r="D8" s="20">
        <v>240</v>
      </c>
      <c r="E8" s="21"/>
      <c r="F8" s="22">
        <f t="shared" si="0"/>
        <v>0</v>
      </c>
      <c r="G8" s="140"/>
      <c r="H8" s="24">
        <f t="shared" si="1"/>
        <v>0</v>
      </c>
      <c r="I8" s="80">
        <f t="shared" si="2"/>
        <v>0</v>
      </c>
      <c r="J8" s="21"/>
    </row>
    <row r="9" spans="1:10" ht="12.75">
      <c r="A9" s="19">
        <v>4</v>
      </c>
      <c r="B9" s="19" t="s">
        <v>185</v>
      </c>
      <c r="C9" s="19" t="s">
        <v>23</v>
      </c>
      <c r="D9" s="20">
        <v>4</v>
      </c>
      <c r="E9" s="27"/>
      <c r="F9" s="22">
        <f t="shared" si="0"/>
        <v>0</v>
      </c>
      <c r="G9" s="140"/>
      <c r="H9" s="24">
        <f t="shared" si="1"/>
        <v>0</v>
      </c>
      <c r="I9" s="80">
        <f t="shared" si="2"/>
        <v>0</v>
      </c>
      <c r="J9" s="21"/>
    </row>
    <row r="10" spans="1:10" ht="12.75">
      <c r="A10" s="19">
        <v>5</v>
      </c>
      <c r="B10" s="19" t="s">
        <v>186</v>
      </c>
      <c r="C10" s="19" t="s">
        <v>23</v>
      </c>
      <c r="D10" s="20">
        <v>150</v>
      </c>
      <c r="E10" s="21"/>
      <c r="F10" s="22">
        <f t="shared" si="0"/>
        <v>0</v>
      </c>
      <c r="G10" s="140"/>
      <c r="H10" s="24">
        <f t="shared" si="1"/>
        <v>0</v>
      </c>
      <c r="I10" s="80">
        <f t="shared" si="2"/>
        <v>0</v>
      </c>
      <c r="J10" s="21"/>
    </row>
    <row r="11" spans="1:10" ht="12.75">
      <c r="A11" s="19">
        <v>6</v>
      </c>
      <c r="B11" s="19" t="s">
        <v>187</v>
      </c>
      <c r="C11" s="19" t="s">
        <v>23</v>
      </c>
      <c r="D11" s="20">
        <v>120</v>
      </c>
      <c r="E11" s="21"/>
      <c r="F11" s="22">
        <f t="shared" si="0"/>
        <v>0</v>
      </c>
      <c r="G11" s="140"/>
      <c r="H11" s="24">
        <f t="shared" si="1"/>
        <v>0</v>
      </c>
      <c r="I11" s="80">
        <f t="shared" si="2"/>
        <v>0</v>
      </c>
      <c r="J11" s="21"/>
    </row>
    <row r="12" spans="1:10" ht="12.75">
      <c r="A12" s="19">
        <v>7</v>
      </c>
      <c r="B12" s="19" t="s">
        <v>188</v>
      </c>
      <c r="C12" s="19" t="s">
        <v>23</v>
      </c>
      <c r="D12" s="20">
        <v>6</v>
      </c>
      <c r="E12" s="21"/>
      <c r="F12" s="22">
        <f t="shared" si="0"/>
        <v>0</v>
      </c>
      <c r="G12" s="140"/>
      <c r="H12" s="24">
        <f t="shared" si="1"/>
        <v>0</v>
      </c>
      <c r="I12" s="80">
        <f t="shared" si="2"/>
        <v>0</v>
      </c>
      <c r="J12" s="21"/>
    </row>
    <row r="13" spans="1:10" ht="12.75">
      <c r="A13" s="19">
        <v>8</v>
      </c>
      <c r="B13" s="19" t="s">
        <v>189</v>
      </c>
      <c r="C13" s="19" t="s">
        <v>23</v>
      </c>
      <c r="D13" s="20">
        <v>6</v>
      </c>
      <c r="E13" s="21"/>
      <c r="F13" s="22">
        <f t="shared" si="0"/>
        <v>0</v>
      </c>
      <c r="G13" s="140"/>
      <c r="H13" s="24">
        <f t="shared" si="1"/>
        <v>0</v>
      </c>
      <c r="I13" s="80">
        <f t="shared" si="2"/>
        <v>0</v>
      </c>
      <c r="J13" s="21"/>
    </row>
    <row r="14" spans="1:10" ht="12.75">
      <c r="A14" s="19">
        <v>9</v>
      </c>
      <c r="B14" s="19" t="s">
        <v>190</v>
      </c>
      <c r="C14" s="19" t="s">
        <v>23</v>
      </c>
      <c r="D14" s="20">
        <v>150</v>
      </c>
      <c r="E14" s="21"/>
      <c r="F14" s="22">
        <f t="shared" si="0"/>
        <v>0</v>
      </c>
      <c r="G14" s="140"/>
      <c r="H14" s="24">
        <f t="shared" si="1"/>
        <v>0</v>
      </c>
      <c r="I14" s="80">
        <f t="shared" si="2"/>
        <v>0</v>
      </c>
      <c r="J14" s="21"/>
    </row>
    <row r="15" spans="1:10" ht="12.75">
      <c r="A15" s="19">
        <v>10</v>
      </c>
      <c r="B15" s="19" t="s">
        <v>191</v>
      </c>
      <c r="C15" s="19" t="s">
        <v>23</v>
      </c>
      <c r="D15" s="20">
        <v>400</v>
      </c>
      <c r="E15" s="21"/>
      <c r="F15" s="22">
        <f t="shared" si="0"/>
        <v>0</v>
      </c>
      <c r="G15" s="140"/>
      <c r="H15" s="24">
        <f t="shared" si="1"/>
        <v>0</v>
      </c>
      <c r="I15" s="80">
        <f t="shared" si="2"/>
        <v>0</v>
      </c>
      <c r="J15" s="21"/>
    </row>
    <row r="16" spans="1:10" ht="12.75">
      <c r="A16" s="19">
        <v>11</v>
      </c>
      <c r="B16" s="19" t="s">
        <v>192</v>
      </c>
      <c r="C16" s="19" t="s">
        <v>23</v>
      </c>
      <c r="D16" s="20">
        <v>60</v>
      </c>
      <c r="E16" s="21"/>
      <c r="F16" s="22">
        <f t="shared" si="0"/>
        <v>0</v>
      </c>
      <c r="G16" s="140"/>
      <c r="H16" s="24">
        <f t="shared" si="1"/>
        <v>0</v>
      </c>
      <c r="I16" s="80">
        <f t="shared" si="2"/>
        <v>0</v>
      </c>
      <c r="J16" s="21"/>
    </row>
    <row r="17" spans="1:10" ht="12.75">
      <c r="A17" s="19">
        <v>12</v>
      </c>
      <c r="B17" s="19" t="s">
        <v>193</v>
      </c>
      <c r="C17" s="19" t="s">
        <v>23</v>
      </c>
      <c r="D17" s="20">
        <v>60</v>
      </c>
      <c r="E17" s="21"/>
      <c r="F17" s="22">
        <f t="shared" si="0"/>
        <v>0</v>
      </c>
      <c r="G17" s="140"/>
      <c r="H17" s="24">
        <f t="shared" si="1"/>
        <v>0</v>
      </c>
      <c r="I17" s="80">
        <f t="shared" si="2"/>
        <v>0</v>
      </c>
      <c r="J17" s="21"/>
    </row>
    <row r="18" spans="1:10" ht="12.75">
      <c r="A18" s="19">
        <v>13</v>
      </c>
      <c r="B18" s="19" t="s">
        <v>195</v>
      </c>
      <c r="C18" s="19" t="s">
        <v>23</v>
      </c>
      <c r="D18" s="20">
        <v>60</v>
      </c>
      <c r="E18" s="21"/>
      <c r="F18" s="22">
        <f t="shared" si="0"/>
        <v>0</v>
      </c>
      <c r="G18" s="140"/>
      <c r="H18" s="24">
        <f t="shared" si="1"/>
        <v>0</v>
      </c>
      <c r="I18" s="80">
        <f t="shared" si="2"/>
        <v>0</v>
      </c>
      <c r="J18" s="21"/>
    </row>
    <row r="19" spans="1:10" ht="12.75">
      <c r="A19" s="19">
        <v>14</v>
      </c>
      <c r="B19" s="19" t="s">
        <v>196</v>
      </c>
      <c r="C19" s="19" t="s">
        <v>88</v>
      </c>
      <c r="D19" s="20">
        <v>600</v>
      </c>
      <c r="E19" s="21"/>
      <c r="F19" s="22">
        <f t="shared" si="0"/>
        <v>0</v>
      </c>
      <c r="G19" s="140"/>
      <c r="H19" s="24">
        <f t="shared" si="1"/>
        <v>0</v>
      </c>
      <c r="I19" s="80">
        <f t="shared" si="2"/>
        <v>0</v>
      </c>
      <c r="J19" s="21"/>
    </row>
    <row r="20" spans="1:10" ht="12.75">
      <c r="A20" s="19">
        <v>15</v>
      </c>
      <c r="B20" s="19" t="s">
        <v>197</v>
      </c>
      <c r="C20" s="19" t="s">
        <v>23</v>
      </c>
      <c r="D20" s="20">
        <v>12</v>
      </c>
      <c r="E20" s="21"/>
      <c r="F20" s="22">
        <f t="shared" si="0"/>
        <v>0</v>
      </c>
      <c r="G20" s="140"/>
      <c r="H20" s="24">
        <f t="shared" si="1"/>
        <v>0</v>
      </c>
      <c r="I20" s="80">
        <f t="shared" si="2"/>
        <v>0</v>
      </c>
      <c r="J20" s="21"/>
    </row>
    <row r="21" spans="1:10" ht="12.75">
      <c r="A21" s="19">
        <v>16</v>
      </c>
      <c r="B21" s="19" t="s">
        <v>198</v>
      </c>
      <c r="C21" s="19" t="s">
        <v>23</v>
      </c>
      <c r="D21" s="20">
        <v>120</v>
      </c>
      <c r="E21" s="21"/>
      <c r="F21" s="22">
        <f t="shared" si="0"/>
        <v>0</v>
      </c>
      <c r="G21" s="140"/>
      <c r="H21" s="24">
        <f t="shared" si="1"/>
        <v>0</v>
      </c>
      <c r="I21" s="80">
        <f t="shared" si="2"/>
        <v>0</v>
      </c>
      <c r="J21" s="21"/>
    </row>
    <row r="22" spans="1:10" ht="12.75">
      <c r="A22" s="19">
        <v>17</v>
      </c>
      <c r="B22" s="19" t="s">
        <v>199</v>
      </c>
      <c r="C22" s="19" t="s">
        <v>23</v>
      </c>
      <c r="D22" s="20">
        <v>120</v>
      </c>
      <c r="E22" s="27"/>
      <c r="F22" s="22">
        <f t="shared" si="0"/>
        <v>0</v>
      </c>
      <c r="G22" s="140"/>
      <c r="H22" s="24">
        <f t="shared" si="1"/>
        <v>0</v>
      </c>
      <c r="I22" s="80">
        <f t="shared" si="2"/>
        <v>0</v>
      </c>
      <c r="J22" s="21"/>
    </row>
    <row r="23" spans="1:10" ht="12.75">
      <c r="A23" s="19">
        <v>18</v>
      </c>
      <c r="B23" s="19" t="s">
        <v>200</v>
      </c>
      <c r="C23" s="19" t="s">
        <v>23</v>
      </c>
      <c r="D23" s="20">
        <v>20</v>
      </c>
      <c r="E23" s="27"/>
      <c r="F23" s="22">
        <f t="shared" si="0"/>
        <v>0</v>
      </c>
      <c r="G23" s="140"/>
      <c r="H23" s="24">
        <f t="shared" si="1"/>
        <v>0</v>
      </c>
      <c r="I23" s="80">
        <f t="shared" si="2"/>
        <v>0</v>
      </c>
      <c r="J23" s="21"/>
    </row>
    <row r="24" spans="1:10" ht="12.75">
      <c r="A24" s="19">
        <v>19</v>
      </c>
      <c r="B24" s="19" t="s">
        <v>201</v>
      </c>
      <c r="C24" s="19" t="s">
        <v>23</v>
      </c>
      <c r="D24" s="20">
        <v>10</v>
      </c>
      <c r="E24" s="21"/>
      <c r="F24" s="22">
        <f t="shared" si="0"/>
        <v>0</v>
      </c>
      <c r="G24" s="140"/>
      <c r="H24" s="24">
        <f t="shared" si="1"/>
        <v>0</v>
      </c>
      <c r="I24" s="80">
        <f t="shared" si="2"/>
        <v>0</v>
      </c>
      <c r="J24" s="21"/>
    </row>
    <row r="25" spans="1:10" ht="12.75">
      <c r="A25" s="19">
        <v>20</v>
      </c>
      <c r="B25" s="19" t="s">
        <v>202</v>
      </c>
      <c r="C25" s="19" t="s">
        <v>23</v>
      </c>
      <c r="D25" s="20">
        <v>50</v>
      </c>
      <c r="E25" s="27"/>
      <c r="F25" s="22">
        <f t="shared" si="0"/>
        <v>0</v>
      </c>
      <c r="G25" s="140"/>
      <c r="H25" s="24">
        <f t="shared" si="1"/>
        <v>0</v>
      </c>
      <c r="I25" s="80">
        <f t="shared" si="2"/>
        <v>0</v>
      </c>
      <c r="J25" s="21"/>
    </row>
    <row r="26" spans="1:10" ht="12.75">
      <c r="A26" s="19">
        <v>21</v>
      </c>
      <c r="B26" s="19" t="s">
        <v>203</v>
      </c>
      <c r="C26" s="19" t="s">
        <v>23</v>
      </c>
      <c r="D26" s="20">
        <v>40</v>
      </c>
      <c r="E26" s="21"/>
      <c r="F26" s="22">
        <f t="shared" si="0"/>
        <v>0</v>
      </c>
      <c r="G26" s="140"/>
      <c r="H26" s="24">
        <f t="shared" si="1"/>
        <v>0</v>
      </c>
      <c r="I26" s="80">
        <f t="shared" si="2"/>
        <v>0</v>
      </c>
      <c r="J26" s="21"/>
    </row>
    <row r="27" spans="1:10" ht="12.75">
      <c r="A27" s="19">
        <v>22</v>
      </c>
      <c r="B27" s="19" t="s">
        <v>204</v>
      </c>
      <c r="C27" s="19" t="s">
        <v>23</v>
      </c>
      <c r="D27" s="20">
        <v>100</v>
      </c>
      <c r="E27" s="21"/>
      <c r="F27" s="22">
        <f t="shared" si="0"/>
        <v>0</v>
      </c>
      <c r="G27" s="140"/>
      <c r="H27" s="24">
        <f t="shared" si="1"/>
        <v>0</v>
      </c>
      <c r="I27" s="80">
        <f t="shared" si="2"/>
        <v>0</v>
      </c>
      <c r="J27" s="21"/>
    </row>
    <row r="28" spans="1:10" ht="12.75">
      <c r="A28" s="19">
        <v>23</v>
      </c>
      <c r="B28" s="19" t="s">
        <v>205</v>
      </c>
      <c r="C28" s="19" t="s">
        <v>23</v>
      </c>
      <c r="D28" s="20">
        <v>300</v>
      </c>
      <c r="E28" s="21"/>
      <c r="F28" s="22">
        <f t="shared" si="0"/>
        <v>0</v>
      </c>
      <c r="G28" s="140"/>
      <c r="H28" s="24">
        <f t="shared" si="1"/>
        <v>0</v>
      </c>
      <c r="I28" s="80">
        <f t="shared" si="2"/>
        <v>0</v>
      </c>
      <c r="J28" s="21"/>
    </row>
    <row r="29" spans="1:10" ht="12.75">
      <c r="A29" s="19">
        <v>24</v>
      </c>
      <c r="B29" s="19" t="s">
        <v>206</v>
      </c>
      <c r="C29" s="19" t="s">
        <v>23</v>
      </c>
      <c r="D29" s="20">
        <v>12</v>
      </c>
      <c r="E29" s="21"/>
      <c r="F29" s="22">
        <f t="shared" si="0"/>
        <v>0</v>
      </c>
      <c r="G29" s="140"/>
      <c r="H29" s="24">
        <f t="shared" si="1"/>
        <v>0</v>
      </c>
      <c r="I29" s="80">
        <f t="shared" si="2"/>
        <v>0</v>
      </c>
      <c r="J29" s="21"/>
    </row>
    <row r="30" spans="1:10" ht="12.75">
      <c r="A30" s="19">
        <v>25</v>
      </c>
      <c r="B30" s="19" t="s">
        <v>207</v>
      </c>
      <c r="C30" s="19" t="s">
        <v>23</v>
      </c>
      <c r="D30" s="20">
        <v>60</v>
      </c>
      <c r="E30" s="21"/>
      <c r="F30" s="22">
        <f t="shared" si="0"/>
        <v>0</v>
      </c>
      <c r="G30" s="140"/>
      <c r="H30" s="24">
        <f t="shared" si="1"/>
        <v>0</v>
      </c>
      <c r="I30" s="80">
        <f t="shared" si="2"/>
        <v>0</v>
      </c>
      <c r="J30" s="21"/>
    </row>
    <row r="31" spans="1:10" ht="12.75">
      <c r="A31" s="19">
        <v>26</v>
      </c>
      <c r="B31" s="19" t="s">
        <v>208</v>
      </c>
      <c r="C31" s="19" t="s">
        <v>23</v>
      </c>
      <c r="D31" s="20">
        <v>30</v>
      </c>
      <c r="E31" s="21"/>
      <c r="F31" s="22">
        <f t="shared" si="0"/>
        <v>0</v>
      </c>
      <c r="G31" s="140"/>
      <c r="H31" s="24">
        <f t="shared" si="1"/>
        <v>0</v>
      </c>
      <c r="I31" s="80">
        <f t="shared" si="2"/>
        <v>0</v>
      </c>
      <c r="J31" s="21"/>
    </row>
    <row r="32" spans="1:10" ht="12.75">
      <c r="A32" s="19">
        <v>27</v>
      </c>
      <c r="B32" s="19" t="s">
        <v>209</v>
      </c>
      <c r="C32" s="19" t="s">
        <v>23</v>
      </c>
      <c r="D32" s="20">
        <v>240</v>
      </c>
      <c r="E32" s="21"/>
      <c r="F32" s="22">
        <f t="shared" si="0"/>
        <v>0</v>
      </c>
      <c r="G32" s="140"/>
      <c r="H32" s="24">
        <f t="shared" si="1"/>
        <v>0</v>
      </c>
      <c r="I32" s="80">
        <f t="shared" si="2"/>
        <v>0</v>
      </c>
      <c r="J32" s="21"/>
    </row>
    <row r="33" spans="1:10" ht="12.75">
      <c r="A33" s="19">
        <v>28</v>
      </c>
      <c r="B33" s="19" t="s">
        <v>210</v>
      </c>
      <c r="C33" s="19" t="s">
        <v>23</v>
      </c>
      <c r="D33" s="20">
        <v>400</v>
      </c>
      <c r="E33" s="21"/>
      <c r="F33" s="22">
        <f t="shared" si="0"/>
        <v>0</v>
      </c>
      <c r="G33" s="140"/>
      <c r="H33" s="24">
        <f t="shared" si="1"/>
        <v>0</v>
      </c>
      <c r="I33" s="80">
        <f t="shared" si="2"/>
        <v>0</v>
      </c>
      <c r="J33" s="21"/>
    </row>
    <row r="34" spans="1:10" ht="12.75">
      <c r="A34" s="19">
        <v>29</v>
      </c>
      <c r="B34" s="19" t="s">
        <v>211</v>
      </c>
      <c r="C34" s="19" t="s">
        <v>23</v>
      </c>
      <c r="D34" s="20">
        <v>300</v>
      </c>
      <c r="E34" s="21"/>
      <c r="F34" s="22">
        <f t="shared" si="0"/>
        <v>0</v>
      </c>
      <c r="G34" s="140"/>
      <c r="H34" s="24">
        <f t="shared" si="1"/>
        <v>0</v>
      </c>
      <c r="I34" s="80">
        <f t="shared" si="2"/>
        <v>0</v>
      </c>
      <c r="J34" s="21"/>
    </row>
    <row r="35" spans="1:10" ht="12.75">
      <c r="A35" s="19">
        <v>30</v>
      </c>
      <c r="B35" s="19" t="s">
        <v>212</v>
      </c>
      <c r="C35" s="19" t="s">
        <v>23</v>
      </c>
      <c r="D35" s="20">
        <v>400</v>
      </c>
      <c r="E35" s="27"/>
      <c r="F35" s="22">
        <f t="shared" si="0"/>
        <v>0</v>
      </c>
      <c r="G35" s="140"/>
      <c r="H35" s="24">
        <f t="shared" si="1"/>
        <v>0</v>
      </c>
      <c r="I35" s="80">
        <f t="shared" si="2"/>
        <v>0</v>
      </c>
      <c r="J35" s="21"/>
    </row>
    <row r="36" spans="1:10" ht="12.75">
      <c r="A36" s="19">
        <v>31</v>
      </c>
      <c r="B36" s="19" t="s">
        <v>213</v>
      </c>
      <c r="C36" s="19" t="s">
        <v>23</v>
      </c>
      <c r="D36" s="20">
        <v>60</v>
      </c>
      <c r="E36" s="27"/>
      <c r="F36" s="22">
        <f t="shared" si="0"/>
        <v>0</v>
      </c>
      <c r="G36" s="140"/>
      <c r="H36" s="24">
        <f t="shared" si="1"/>
        <v>0</v>
      </c>
      <c r="I36" s="80">
        <f t="shared" si="2"/>
        <v>0</v>
      </c>
      <c r="J36" s="21"/>
    </row>
    <row r="37" spans="1:10" ht="12.75">
      <c r="A37" s="19">
        <v>32</v>
      </c>
      <c r="B37" s="19" t="s">
        <v>214</v>
      </c>
      <c r="C37" s="19" t="s">
        <v>23</v>
      </c>
      <c r="D37" s="20">
        <v>12</v>
      </c>
      <c r="E37" s="27"/>
      <c r="F37" s="22">
        <f t="shared" si="0"/>
        <v>0</v>
      </c>
      <c r="G37" s="140"/>
      <c r="H37" s="24">
        <f t="shared" si="1"/>
        <v>0</v>
      </c>
      <c r="I37" s="80">
        <f t="shared" si="2"/>
        <v>0</v>
      </c>
      <c r="J37" s="21"/>
    </row>
    <row r="38" spans="1:10" ht="12.75">
      <c r="A38" s="19">
        <v>33</v>
      </c>
      <c r="B38" s="19" t="s">
        <v>215</v>
      </c>
      <c r="C38" s="19" t="s">
        <v>23</v>
      </c>
      <c r="D38" s="20">
        <v>120</v>
      </c>
      <c r="E38" s="21"/>
      <c r="F38" s="22">
        <f t="shared" si="0"/>
        <v>0</v>
      </c>
      <c r="G38" s="140"/>
      <c r="H38" s="24">
        <f t="shared" si="1"/>
        <v>0</v>
      </c>
      <c r="I38" s="80">
        <f t="shared" si="2"/>
        <v>0</v>
      </c>
      <c r="J38" s="21"/>
    </row>
    <row r="39" spans="1:10" ht="12.75">
      <c r="A39" s="19">
        <v>34</v>
      </c>
      <c r="B39" s="19" t="s">
        <v>216</v>
      </c>
      <c r="C39" s="19" t="s">
        <v>23</v>
      </c>
      <c r="D39" s="20">
        <v>120</v>
      </c>
      <c r="E39" s="27"/>
      <c r="F39" s="22">
        <f t="shared" si="0"/>
        <v>0</v>
      </c>
      <c r="G39" s="140"/>
      <c r="H39" s="24">
        <f t="shared" si="1"/>
        <v>0</v>
      </c>
      <c r="I39" s="80">
        <f t="shared" si="2"/>
        <v>0</v>
      </c>
      <c r="J39" s="21"/>
    </row>
    <row r="40" spans="1:10" ht="12.75">
      <c r="A40" s="19">
        <v>35</v>
      </c>
      <c r="B40" s="19" t="s">
        <v>217</v>
      </c>
      <c r="C40" s="19" t="s">
        <v>23</v>
      </c>
      <c r="D40" s="20">
        <v>120</v>
      </c>
      <c r="E40" s="27"/>
      <c r="F40" s="22">
        <f t="shared" si="0"/>
        <v>0</v>
      </c>
      <c r="G40" s="140"/>
      <c r="H40" s="24">
        <f t="shared" si="1"/>
        <v>0</v>
      </c>
      <c r="I40" s="80">
        <f t="shared" si="2"/>
        <v>0</v>
      </c>
      <c r="J40" s="21"/>
    </row>
    <row r="41" spans="1:10" ht="12.75">
      <c r="A41" s="19">
        <v>36</v>
      </c>
      <c r="B41" s="19" t="s">
        <v>218</v>
      </c>
      <c r="C41" s="19" t="s">
        <v>23</v>
      </c>
      <c r="D41" s="20">
        <v>120</v>
      </c>
      <c r="E41" s="27"/>
      <c r="F41" s="22">
        <f t="shared" si="0"/>
        <v>0</v>
      </c>
      <c r="G41" s="140"/>
      <c r="H41" s="24">
        <f t="shared" si="1"/>
        <v>0</v>
      </c>
      <c r="I41" s="80">
        <f t="shared" si="2"/>
        <v>0</v>
      </c>
      <c r="J41" s="21"/>
    </row>
    <row r="42" spans="1:10" ht="12.75">
      <c r="A42" s="19">
        <v>37</v>
      </c>
      <c r="B42" s="19" t="s">
        <v>219</v>
      </c>
      <c r="C42" s="19" t="s">
        <v>23</v>
      </c>
      <c r="D42" s="20">
        <v>600</v>
      </c>
      <c r="E42" s="27"/>
      <c r="F42" s="22">
        <f t="shared" si="0"/>
        <v>0</v>
      </c>
      <c r="G42" s="140"/>
      <c r="H42" s="24">
        <f t="shared" si="1"/>
        <v>0</v>
      </c>
      <c r="I42" s="80">
        <f t="shared" si="2"/>
        <v>0</v>
      </c>
      <c r="J42" s="21"/>
    </row>
    <row r="43" spans="1:10" ht="12.75">
      <c r="A43" s="19">
        <v>38</v>
      </c>
      <c r="B43" s="19" t="s">
        <v>220</v>
      </c>
      <c r="C43" s="19" t="s">
        <v>23</v>
      </c>
      <c r="D43" s="20">
        <v>60</v>
      </c>
      <c r="E43" s="27"/>
      <c r="F43" s="22">
        <f t="shared" si="0"/>
        <v>0</v>
      </c>
      <c r="G43" s="140"/>
      <c r="H43" s="24">
        <f t="shared" si="1"/>
        <v>0</v>
      </c>
      <c r="I43" s="80">
        <f t="shared" si="2"/>
        <v>0</v>
      </c>
      <c r="J43" s="21"/>
    </row>
    <row r="44" spans="1:10" ht="12.75">
      <c r="A44" s="19">
        <v>39</v>
      </c>
      <c r="B44" s="19" t="s">
        <v>221</v>
      </c>
      <c r="C44" s="19" t="s">
        <v>23</v>
      </c>
      <c r="D44" s="20">
        <v>60</v>
      </c>
      <c r="E44" s="21"/>
      <c r="F44" s="22">
        <f t="shared" si="0"/>
        <v>0</v>
      </c>
      <c r="G44" s="140"/>
      <c r="H44" s="24">
        <f t="shared" si="1"/>
        <v>0</v>
      </c>
      <c r="I44" s="80">
        <f t="shared" si="2"/>
        <v>0</v>
      </c>
      <c r="J44" s="21"/>
    </row>
    <row r="45" spans="1:10" ht="12.75">
      <c r="A45" s="19">
        <v>40</v>
      </c>
      <c r="B45" s="19" t="s">
        <v>222</v>
      </c>
      <c r="C45" s="19" t="s">
        <v>23</v>
      </c>
      <c r="D45" s="20">
        <v>60</v>
      </c>
      <c r="E45" s="21"/>
      <c r="F45" s="22">
        <f t="shared" si="0"/>
        <v>0</v>
      </c>
      <c r="G45" s="140"/>
      <c r="H45" s="24">
        <f t="shared" si="1"/>
        <v>0</v>
      </c>
      <c r="I45" s="80">
        <f t="shared" si="2"/>
        <v>0</v>
      </c>
      <c r="J45" s="21"/>
    </row>
    <row r="46" spans="1:10" ht="12.75">
      <c r="A46" s="19">
        <v>41</v>
      </c>
      <c r="B46" s="19" t="s">
        <v>223</v>
      </c>
      <c r="C46" s="19" t="s">
        <v>23</v>
      </c>
      <c r="D46" s="20">
        <v>12</v>
      </c>
      <c r="E46" s="21"/>
      <c r="F46" s="22">
        <f t="shared" si="0"/>
        <v>0</v>
      </c>
      <c r="G46" s="140"/>
      <c r="H46" s="24">
        <f t="shared" si="1"/>
        <v>0</v>
      </c>
      <c r="I46" s="80">
        <f t="shared" si="2"/>
        <v>0</v>
      </c>
      <c r="J46" s="21"/>
    </row>
    <row r="47" spans="1:10" ht="12.75">
      <c r="A47" s="19">
        <v>42</v>
      </c>
      <c r="B47" s="19" t="s">
        <v>224</v>
      </c>
      <c r="C47" s="19" t="s">
        <v>23</v>
      </c>
      <c r="D47" s="20">
        <v>12</v>
      </c>
      <c r="E47" s="21"/>
      <c r="F47" s="22">
        <f t="shared" si="0"/>
        <v>0</v>
      </c>
      <c r="G47" s="140"/>
      <c r="H47" s="24">
        <f t="shared" si="1"/>
        <v>0</v>
      </c>
      <c r="I47" s="80">
        <f t="shared" si="2"/>
        <v>0</v>
      </c>
      <c r="J47" s="21"/>
    </row>
    <row r="48" spans="1:10" ht="12.75">
      <c r="A48" s="19">
        <v>43</v>
      </c>
      <c r="B48" s="19" t="s">
        <v>225</v>
      </c>
      <c r="C48" s="19" t="s">
        <v>23</v>
      </c>
      <c r="D48" s="20">
        <v>12</v>
      </c>
      <c r="E48" s="21"/>
      <c r="F48" s="22">
        <f t="shared" si="0"/>
        <v>0</v>
      </c>
      <c r="G48" s="140"/>
      <c r="H48" s="24">
        <f t="shared" si="1"/>
        <v>0</v>
      </c>
      <c r="I48" s="80">
        <f t="shared" si="2"/>
        <v>0</v>
      </c>
      <c r="J48" s="21"/>
    </row>
    <row r="49" spans="1:10" ht="12.75">
      <c r="A49" s="19">
        <v>44</v>
      </c>
      <c r="B49" s="19" t="s">
        <v>226</v>
      </c>
      <c r="C49" s="19" t="s">
        <v>23</v>
      </c>
      <c r="D49" s="20">
        <v>400</v>
      </c>
      <c r="E49" s="21"/>
      <c r="F49" s="22">
        <f t="shared" si="0"/>
        <v>0</v>
      </c>
      <c r="G49" s="140"/>
      <c r="H49" s="24">
        <f t="shared" si="1"/>
        <v>0</v>
      </c>
      <c r="I49" s="80">
        <f t="shared" si="2"/>
        <v>0</v>
      </c>
      <c r="J49" s="21"/>
    </row>
    <row r="50" spans="1:10" ht="12.75">
      <c r="A50" s="19">
        <v>45</v>
      </c>
      <c r="B50" s="19" t="s">
        <v>227</v>
      </c>
      <c r="C50" s="19" t="s">
        <v>23</v>
      </c>
      <c r="D50" s="20">
        <v>240</v>
      </c>
      <c r="E50" s="21"/>
      <c r="F50" s="22">
        <f t="shared" si="0"/>
        <v>0</v>
      </c>
      <c r="G50" s="140"/>
      <c r="H50" s="24">
        <f t="shared" si="1"/>
        <v>0</v>
      </c>
      <c r="I50" s="80">
        <f t="shared" si="2"/>
        <v>0</v>
      </c>
      <c r="J50" s="21"/>
    </row>
    <row r="51" spans="1:10" ht="12.75">
      <c r="A51" s="19">
        <v>46</v>
      </c>
      <c r="B51" s="19" t="s">
        <v>228</v>
      </c>
      <c r="C51" s="19" t="s">
        <v>23</v>
      </c>
      <c r="D51" s="20">
        <v>60</v>
      </c>
      <c r="E51" s="21"/>
      <c r="F51" s="22">
        <f t="shared" si="0"/>
        <v>0</v>
      </c>
      <c r="G51" s="140"/>
      <c r="H51" s="24">
        <f t="shared" si="1"/>
        <v>0</v>
      </c>
      <c r="I51" s="80">
        <f t="shared" si="2"/>
        <v>0</v>
      </c>
      <c r="J51" s="21"/>
    </row>
    <row r="52" spans="1:10" ht="12.75">
      <c r="A52" s="19">
        <v>47</v>
      </c>
      <c r="B52" s="19" t="s">
        <v>229</v>
      </c>
      <c r="C52" s="19" t="s">
        <v>23</v>
      </c>
      <c r="D52" s="20">
        <v>60</v>
      </c>
      <c r="E52" s="21"/>
      <c r="F52" s="22">
        <f t="shared" si="0"/>
        <v>0</v>
      </c>
      <c r="G52" s="140"/>
      <c r="H52" s="24">
        <f t="shared" si="1"/>
        <v>0</v>
      </c>
      <c r="I52" s="80">
        <f t="shared" si="2"/>
        <v>0</v>
      </c>
      <c r="J52" s="21"/>
    </row>
    <row r="53" spans="1:10" ht="12.75">
      <c r="A53" s="19">
        <v>48</v>
      </c>
      <c r="B53" s="19" t="s">
        <v>230</v>
      </c>
      <c r="C53" s="19" t="s">
        <v>23</v>
      </c>
      <c r="D53" s="20">
        <v>24</v>
      </c>
      <c r="E53" s="21"/>
      <c r="F53" s="22">
        <f t="shared" si="0"/>
        <v>0</v>
      </c>
      <c r="G53" s="140"/>
      <c r="H53" s="24">
        <f t="shared" si="1"/>
        <v>0</v>
      </c>
      <c r="I53" s="80">
        <f t="shared" si="2"/>
        <v>0</v>
      </c>
      <c r="J53" s="21"/>
    </row>
    <row r="54" spans="1:10" ht="12.75">
      <c r="A54" s="19">
        <v>49</v>
      </c>
      <c r="B54" s="19" t="s">
        <v>231</v>
      </c>
      <c r="C54" s="19" t="s">
        <v>19</v>
      </c>
      <c r="D54" s="20">
        <v>200</v>
      </c>
      <c r="E54" s="21"/>
      <c r="F54" s="22">
        <f t="shared" si="0"/>
        <v>0</v>
      </c>
      <c r="G54" s="140"/>
      <c r="H54" s="24">
        <f t="shared" si="1"/>
        <v>0</v>
      </c>
      <c r="I54" s="80">
        <f t="shared" si="2"/>
        <v>0</v>
      </c>
      <c r="J54" s="21"/>
    </row>
    <row r="55" spans="1:10" ht="12.75">
      <c r="A55" s="19">
        <v>50</v>
      </c>
      <c r="B55" s="19" t="s">
        <v>232</v>
      </c>
      <c r="C55" s="19" t="s">
        <v>23</v>
      </c>
      <c r="D55" s="20">
        <v>60</v>
      </c>
      <c r="E55" s="21"/>
      <c r="F55" s="22">
        <f t="shared" si="0"/>
        <v>0</v>
      </c>
      <c r="G55" s="140"/>
      <c r="H55" s="24">
        <f t="shared" si="1"/>
        <v>0</v>
      </c>
      <c r="I55" s="80">
        <f t="shared" si="2"/>
        <v>0</v>
      </c>
      <c r="J55" s="21"/>
    </row>
    <row r="56" spans="1:10" ht="12.75">
      <c r="A56" s="19">
        <v>51</v>
      </c>
      <c r="B56" s="19" t="s">
        <v>233</v>
      </c>
      <c r="C56" s="19" t="s">
        <v>23</v>
      </c>
      <c r="D56" s="20">
        <v>300</v>
      </c>
      <c r="E56" s="27"/>
      <c r="F56" s="22">
        <f t="shared" si="0"/>
        <v>0</v>
      </c>
      <c r="G56" s="140"/>
      <c r="H56" s="24">
        <f t="shared" si="1"/>
        <v>0</v>
      </c>
      <c r="I56" s="80">
        <f t="shared" si="2"/>
        <v>0</v>
      </c>
      <c r="J56" s="21"/>
    </row>
    <row r="57" spans="1:10" ht="12.75">
      <c r="A57" s="19">
        <v>52</v>
      </c>
      <c r="B57" s="19" t="s">
        <v>234</v>
      </c>
      <c r="C57" s="19" t="s">
        <v>23</v>
      </c>
      <c r="D57" s="20">
        <v>10</v>
      </c>
      <c r="E57" s="27"/>
      <c r="F57" s="22">
        <f t="shared" si="0"/>
        <v>0</v>
      </c>
      <c r="G57" s="140"/>
      <c r="H57" s="24">
        <f t="shared" si="1"/>
        <v>0</v>
      </c>
      <c r="I57" s="80">
        <f t="shared" si="2"/>
        <v>0</v>
      </c>
      <c r="J57" s="21"/>
    </row>
    <row r="58" spans="1:10" ht="12.75">
      <c r="A58" s="19">
        <v>53</v>
      </c>
      <c r="B58" s="19" t="s">
        <v>235</v>
      </c>
      <c r="C58" s="19" t="s">
        <v>23</v>
      </c>
      <c r="D58" s="20">
        <v>12</v>
      </c>
      <c r="E58" s="27"/>
      <c r="F58" s="22">
        <f t="shared" si="0"/>
        <v>0</v>
      </c>
      <c r="G58" s="140"/>
      <c r="H58" s="24">
        <f t="shared" si="1"/>
        <v>0</v>
      </c>
      <c r="I58" s="80">
        <f t="shared" si="2"/>
        <v>0</v>
      </c>
      <c r="J58" s="21"/>
    </row>
    <row r="59" spans="1:10" ht="12.75">
      <c r="A59" s="19">
        <v>54</v>
      </c>
      <c r="B59" s="19" t="s">
        <v>236</v>
      </c>
      <c r="C59" s="19" t="s">
        <v>23</v>
      </c>
      <c r="D59" s="20">
        <v>30</v>
      </c>
      <c r="E59" s="27"/>
      <c r="F59" s="22">
        <f t="shared" si="0"/>
        <v>0</v>
      </c>
      <c r="G59" s="140"/>
      <c r="H59" s="24">
        <f t="shared" si="1"/>
        <v>0</v>
      </c>
      <c r="I59" s="80">
        <f t="shared" si="2"/>
        <v>0</v>
      </c>
      <c r="J59" s="21"/>
    </row>
    <row r="60" spans="1:10" ht="12.75">
      <c r="A60" s="19">
        <v>55</v>
      </c>
      <c r="B60" s="19" t="s">
        <v>237</v>
      </c>
      <c r="C60" s="19" t="s">
        <v>23</v>
      </c>
      <c r="D60" s="20">
        <v>60</v>
      </c>
      <c r="E60" s="27"/>
      <c r="F60" s="22">
        <f t="shared" si="0"/>
        <v>0</v>
      </c>
      <c r="G60" s="140"/>
      <c r="H60" s="24">
        <f t="shared" si="1"/>
        <v>0</v>
      </c>
      <c r="I60" s="80">
        <f t="shared" si="2"/>
        <v>0</v>
      </c>
      <c r="J60" s="21"/>
    </row>
    <row r="61" spans="1:10" ht="12.75">
      <c r="A61" s="19">
        <v>56</v>
      </c>
      <c r="B61" s="19" t="s">
        <v>238</v>
      </c>
      <c r="C61" s="19" t="s">
        <v>23</v>
      </c>
      <c r="D61" s="20">
        <v>40</v>
      </c>
      <c r="E61" s="21"/>
      <c r="F61" s="22">
        <f t="shared" si="0"/>
        <v>0</v>
      </c>
      <c r="G61" s="140"/>
      <c r="H61" s="24">
        <f t="shared" si="1"/>
        <v>0</v>
      </c>
      <c r="I61" s="80">
        <f t="shared" si="2"/>
        <v>0</v>
      </c>
      <c r="J61" s="21"/>
    </row>
    <row r="62" spans="1:10" ht="12.75">
      <c r="A62" s="19">
        <v>57</v>
      </c>
      <c r="B62" s="19" t="s">
        <v>239</v>
      </c>
      <c r="C62" s="19" t="s">
        <v>23</v>
      </c>
      <c r="D62" s="20">
        <v>80</v>
      </c>
      <c r="E62" s="21"/>
      <c r="F62" s="22">
        <f t="shared" si="0"/>
        <v>0</v>
      </c>
      <c r="G62" s="140"/>
      <c r="H62" s="24">
        <f t="shared" si="1"/>
        <v>0</v>
      </c>
      <c r="I62" s="80">
        <f t="shared" si="2"/>
        <v>0</v>
      </c>
      <c r="J62" s="21"/>
    </row>
    <row r="63" spans="1:10" ht="12.75">
      <c r="A63" s="19">
        <v>58</v>
      </c>
      <c r="B63" s="19" t="s">
        <v>240</v>
      </c>
      <c r="C63" s="19" t="s">
        <v>23</v>
      </c>
      <c r="D63" s="20">
        <v>50</v>
      </c>
      <c r="E63" s="21"/>
      <c r="F63" s="22">
        <f t="shared" si="0"/>
        <v>0</v>
      </c>
      <c r="G63" s="140"/>
      <c r="H63" s="24">
        <f t="shared" si="1"/>
        <v>0</v>
      </c>
      <c r="I63" s="80">
        <f t="shared" si="2"/>
        <v>0</v>
      </c>
      <c r="J63" s="21"/>
    </row>
    <row r="64" spans="1:10" ht="12.75">
      <c r="A64" s="19">
        <v>59</v>
      </c>
      <c r="B64" s="19" t="s">
        <v>241</v>
      </c>
      <c r="C64" s="19" t="s">
        <v>23</v>
      </c>
      <c r="D64" s="20">
        <v>120</v>
      </c>
      <c r="E64" s="21"/>
      <c r="F64" s="22">
        <f t="shared" si="0"/>
        <v>0</v>
      </c>
      <c r="G64" s="140"/>
      <c r="H64" s="24">
        <f t="shared" si="1"/>
        <v>0</v>
      </c>
      <c r="I64" s="80">
        <f t="shared" si="2"/>
        <v>0</v>
      </c>
      <c r="J64" s="21"/>
    </row>
    <row r="65" spans="1:10" ht="12.75">
      <c r="A65" s="19">
        <v>60</v>
      </c>
      <c r="B65" s="19" t="s">
        <v>242</v>
      </c>
      <c r="C65" s="19" t="s">
        <v>23</v>
      </c>
      <c r="D65" s="20">
        <v>120</v>
      </c>
      <c r="E65" s="21"/>
      <c r="F65" s="22">
        <f t="shared" si="0"/>
        <v>0</v>
      </c>
      <c r="G65" s="140"/>
      <c r="H65" s="24">
        <f t="shared" si="1"/>
        <v>0</v>
      </c>
      <c r="I65" s="80">
        <f t="shared" si="2"/>
        <v>0</v>
      </c>
      <c r="J65" s="21"/>
    </row>
    <row r="66" spans="1:10" ht="12.75">
      <c r="A66" s="19">
        <v>61</v>
      </c>
      <c r="B66" s="19" t="s">
        <v>243</v>
      </c>
      <c r="C66" s="19" t="s">
        <v>23</v>
      </c>
      <c r="D66" s="20">
        <v>12</v>
      </c>
      <c r="E66" s="21"/>
      <c r="F66" s="22">
        <f t="shared" si="0"/>
        <v>0</v>
      </c>
      <c r="G66" s="140"/>
      <c r="H66" s="24">
        <f t="shared" si="1"/>
        <v>0</v>
      </c>
      <c r="I66" s="80">
        <f t="shared" si="2"/>
        <v>0</v>
      </c>
      <c r="J66" s="21"/>
    </row>
    <row r="67" spans="1:10" ht="12.75">
      <c r="A67" s="19">
        <v>62</v>
      </c>
      <c r="B67" s="19" t="s">
        <v>244</v>
      </c>
      <c r="C67" s="19" t="s">
        <v>23</v>
      </c>
      <c r="D67" s="20">
        <v>40</v>
      </c>
      <c r="E67" s="21"/>
      <c r="F67" s="22">
        <f t="shared" si="0"/>
        <v>0</v>
      </c>
      <c r="G67" s="140"/>
      <c r="H67" s="24">
        <f t="shared" si="1"/>
        <v>0</v>
      </c>
      <c r="I67" s="80">
        <f t="shared" si="2"/>
        <v>0</v>
      </c>
      <c r="J67" s="21"/>
    </row>
    <row r="68" spans="1:10" ht="12.75">
      <c r="A68" s="19">
        <v>63</v>
      </c>
      <c r="B68" s="19" t="s">
        <v>245</v>
      </c>
      <c r="C68" s="19" t="s">
        <v>23</v>
      </c>
      <c r="D68" s="20">
        <v>40</v>
      </c>
      <c r="E68" s="21"/>
      <c r="F68" s="22">
        <f t="shared" si="0"/>
        <v>0</v>
      </c>
      <c r="G68" s="140"/>
      <c r="H68" s="24">
        <f t="shared" si="1"/>
        <v>0</v>
      </c>
      <c r="I68" s="80">
        <f t="shared" si="2"/>
        <v>0</v>
      </c>
      <c r="J68" s="21"/>
    </row>
    <row r="69" spans="1:10" ht="12.75">
      <c r="A69" s="19">
        <v>64</v>
      </c>
      <c r="B69" s="19" t="s">
        <v>246</v>
      </c>
      <c r="C69" s="19" t="s">
        <v>23</v>
      </c>
      <c r="D69" s="20">
        <v>24</v>
      </c>
      <c r="E69" s="27"/>
      <c r="F69" s="22">
        <f t="shared" si="0"/>
        <v>0</v>
      </c>
      <c r="G69" s="140"/>
      <c r="H69" s="24">
        <f t="shared" si="1"/>
        <v>0</v>
      </c>
      <c r="I69" s="80">
        <f t="shared" si="2"/>
        <v>0</v>
      </c>
      <c r="J69" s="21"/>
    </row>
    <row r="70" spans="1:10" ht="12.75">
      <c r="A70" s="19">
        <v>65</v>
      </c>
      <c r="B70" s="19" t="s">
        <v>247</v>
      </c>
      <c r="C70" s="19" t="s">
        <v>23</v>
      </c>
      <c r="D70" s="20">
        <v>80</v>
      </c>
      <c r="E70" s="27"/>
      <c r="F70" s="22">
        <f aca="true" t="shared" si="3" ref="F70:F98">D70*E70</f>
        <v>0</v>
      </c>
      <c r="G70" s="140"/>
      <c r="H70" s="24">
        <f t="shared" si="1"/>
        <v>0</v>
      </c>
      <c r="I70" s="80">
        <f t="shared" si="2"/>
        <v>0</v>
      </c>
      <c r="J70" s="21"/>
    </row>
    <row r="71" spans="1:10" ht="12.75">
      <c r="A71" s="19">
        <v>66</v>
      </c>
      <c r="B71" s="19" t="s">
        <v>248</v>
      </c>
      <c r="C71" s="19" t="s">
        <v>23</v>
      </c>
      <c r="D71" s="20">
        <v>15</v>
      </c>
      <c r="E71" s="21"/>
      <c r="F71" s="22">
        <f t="shared" si="3"/>
        <v>0</v>
      </c>
      <c r="G71" s="140"/>
      <c r="H71" s="24">
        <f aca="true" t="shared" si="4" ref="H71:H98">F71*G71</f>
        <v>0</v>
      </c>
      <c r="I71" s="80">
        <f aca="true" t="shared" si="5" ref="I71:I98">F71+H71</f>
        <v>0</v>
      </c>
      <c r="J71" s="21"/>
    </row>
    <row r="72" spans="1:10" ht="12.75">
      <c r="A72" s="19">
        <v>67</v>
      </c>
      <c r="B72" s="19" t="s">
        <v>249</v>
      </c>
      <c r="C72" s="19" t="s">
        <v>23</v>
      </c>
      <c r="D72" s="20">
        <v>6</v>
      </c>
      <c r="E72" s="27"/>
      <c r="F72" s="22">
        <f t="shared" si="3"/>
        <v>0</v>
      </c>
      <c r="G72" s="140"/>
      <c r="H72" s="24">
        <f t="shared" si="4"/>
        <v>0</v>
      </c>
      <c r="I72" s="80">
        <f t="shared" si="5"/>
        <v>0</v>
      </c>
      <c r="J72" s="21"/>
    </row>
    <row r="73" spans="1:10" ht="12.75">
      <c r="A73" s="19">
        <v>68</v>
      </c>
      <c r="B73" s="19" t="s">
        <v>250</v>
      </c>
      <c r="C73" s="19" t="s">
        <v>23</v>
      </c>
      <c r="D73" s="20">
        <v>40</v>
      </c>
      <c r="E73" s="21"/>
      <c r="F73" s="22">
        <f t="shared" si="3"/>
        <v>0</v>
      </c>
      <c r="G73" s="140"/>
      <c r="H73" s="24">
        <f t="shared" si="4"/>
        <v>0</v>
      </c>
      <c r="I73" s="80">
        <f t="shared" si="5"/>
        <v>0</v>
      </c>
      <c r="J73" s="21"/>
    </row>
    <row r="74" spans="1:10" ht="12.75">
      <c r="A74" s="19">
        <v>69</v>
      </c>
      <c r="B74" s="19" t="s">
        <v>251</v>
      </c>
      <c r="C74" s="19" t="s">
        <v>23</v>
      </c>
      <c r="D74" s="20">
        <v>150</v>
      </c>
      <c r="E74" s="21"/>
      <c r="F74" s="22">
        <f t="shared" si="3"/>
        <v>0</v>
      </c>
      <c r="G74" s="140"/>
      <c r="H74" s="24">
        <f t="shared" si="4"/>
        <v>0</v>
      </c>
      <c r="I74" s="80">
        <f t="shared" si="5"/>
        <v>0</v>
      </c>
      <c r="J74" s="21"/>
    </row>
    <row r="75" spans="1:10" ht="12.75">
      <c r="A75" s="19">
        <v>70</v>
      </c>
      <c r="B75" s="19" t="s">
        <v>252</v>
      </c>
      <c r="C75" s="19" t="s">
        <v>23</v>
      </c>
      <c r="D75" s="20">
        <v>120</v>
      </c>
      <c r="E75" s="21"/>
      <c r="F75" s="22">
        <f t="shared" si="3"/>
        <v>0</v>
      </c>
      <c r="G75" s="140"/>
      <c r="H75" s="24">
        <f t="shared" si="4"/>
        <v>0</v>
      </c>
      <c r="I75" s="80">
        <f t="shared" si="5"/>
        <v>0</v>
      </c>
      <c r="J75" s="21"/>
    </row>
    <row r="76" spans="1:10" ht="12.75">
      <c r="A76" s="19">
        <v>71</v>
      </c>
      <c r="B76" s="19" t="s">
        <v>253</v>
      </c>
      <c r="C76" s="19" t="s">
        <v>23</v>
      </c>
      <c r="D76" s="20">
        <v>50</v>
      </c>
      <c r="E76" s="21"/>
      <c r="F76" s="22">
        <f t="shared" si="3"/>
        <v>0</v>
      </c>
      <c r="G76" s="140"/>
      <c r="H76" s="24">
        <f t="shared" si="4"/>
        <v>0</v>
      </c>
      <c r="I76" s="80">
        <f t="shared" si="5"/>
        <v>0</v>
      </c>
      <c r="J76" s="21"/>
    </row>
    <row r="77" spans="1:10" ht="12.75">
      <c r="A77" s="19">
        <v>72</v>
      </c>
      <c r="B77" s="19" t="s">
        <v>254</v>
      </c>
      <c r="C77" s="19" t="s">
        <v>23</v>
      </c>
      <c r="D77" s="20">
        <v>40</v>
      </c>
      <c r="E77" s="27"/>
      <c r="F77" s="22">
        <f t="shared" si="3"/>
        <v>0</v>
      </c>
      <c r="G77" s="140"/>
      <c r="H77" s="24">
        <f t="shared" si="4"/>
        <v>0</v>
      </c>
      <c r="I77" s="80">
        <f t="shared" si="5"/>
        <v>0</v>
      </c>
      <c r="J77" s="21"/>
    </row>
    <row r="78" spans="1:10" ht="12.75">
      <c r="A78" s="19">
        <v>73</v>
      </c>
      <c r="B78" s="19" t="s">
        <v>255</v>
      </c>
      <c r="C78" s="19" t="s">
        <v>23</v>
      </c>
      <c r="D78" s="20">
        <v>60</v>
      </c>
      <c r="E78" s="27"/>
      <c r="F78" s="22">
        <f t="shared" si="3"/>
        <v>0</v>
      </c>
      <c r="G78" s="140"/>
      <c r="H78" s="24">
        <f t="shared" si="4"/>
        <v>0</v>
      </c>
      <c r="I78" s="80">
        <f t="shared" si="5"/>
        <v>0</v>
      </c>
      <c r="J78" s="21"/>
    </row>
    <row r="79" spans="1:10" ht="12.75">
      <c r="A79" s="19">
        <v>74</v>
      </c>
      <c r="B79" s="19" t="s">
        <v>256</v>
      </c>
      <c r="C79" s="19" t="s">
        <v>23</v>
      </c>
      <c r="D79" s="20">
        <v>30</v>
      </c>
      <c r="E79" s="21"/>
      <c r="F79" s="22">
        <f t="shared" si="3"/>
        <v>0</v>
      </c>
      <c r="G79" s="140"/>
      <c r="H79" s="24">
        <f t="shared" si="4"/>
        <v>0</v>
      </c>
      <c r="I79" s="80">
        <f t="shared" si="5"/>
        <v>0</v>
      </c>
      <c r="J79" s="21"/>
    </row>
    <row r="80" spans="1:10" ht="12.75">
      <c r="A80" s="19">
        <v>75</v>
      </c>
      <c r="B80" s="19" t="s">
        <v>257</v>
      </c>
      <c r="C80" s="19" t="s">
        <v>23</v>
      </c>
      <c r="D80" s="20">
        <v>100</v>
      </c>
      <c r="E80" s="21"/>
      <c r="F80" s="22">
        <f t="shared" si="3"/>
        <v>0</v>
      </c>
      <c r="G80" s="140"/>
      <c r="H80" s="24">
        <f t="shared" si="4"/>
        <v>0</v>
      </c>
      <c r="I80" s="80">
        <f t="shared" si="5"/>
        <v>0</v>
      </c>
      <c r="J80" s="21"/>
    </row>
    <row r="81" spans="1:10" ht="12.75">
      <c r="A81" s="19">
        <v>76</v>
      </c>
      <c r="B81" s="19" t="s">
        <v>258</v>
      </c>
      <c r="C81" s="19" t="s">
        <v>23</v>
      </c>
      <c r="D81" s="20">
        <v>10</v>
      </c>
      <c r="E81" s="21"/>
      <c r="F81" s="22">
        <f t="shared" si="3"/>
        <v>0</v>
      </c>
      <c r="G81" s="140"/>
      <c r="H81" s="24">
        <f t="shared" si="4"/>
        <v>0</v>
      </c>
      <c r="I81" s="80">
        <f t="shared" si="5"/>
        <v>0</v>
      </c>
      <c r="J81" s="21"/>
    </row>
    <row r="82" spans="1:10" ht="12.75">
      <c r="A82" s="19">
        <v>77</v>
      </c>
      <c r="B82" s="19" t="s">
        <v>259</v>
      </c>
      <c r="C82" s="19" t="s">
        <v>23</v>
      </c>
      <c r="D82" s="20">
        <v>5</v>
      </c>
      <c r="E82" s="21"/>
      <c r="F82" s="22">
        <f t="shared" si="3"/>
        <v>0</v>
      </c>
      <c r="G82" s="140"/>
      <c r="H82" s="24">
        <f t="shared" si="4"/>
        <v>0</v>
      </c>
      <c r="I82" s="80">
        <f t="shared" si="5"/>
        <v>0</v>
      </c>
      <c r="J82" s="21"/>
    </row>
    <row r="83" spans="1:10" ht="12.75">
      <c r="A83" s="19">
        <v>78</v>
      </c>
      <c r="B83" s="19" t="s">
        <v>260</v>
      </c>
      <c r="C83" s="19" t="s">
        <v>23</v>
      </c>
      <c r="D83" s="20">
        <v>5</v>
      </c>
      <c r="E83" s="21"/>
      <c r="F83" s="22">
        <f t="shared" si="3"/>
        <v>0</v>
      </c>
      <c r="G83" s="140"/>
      <c r="H83" s="24">
        <f t="shared" si="4"/>
        <v>0</v>
      </c>
      <c r="I83" s="80">
        <f t="shared" si="5"/>
        <v>0</v>
      </c>
      <c r="J83" s="21"/>
    </row>
    <row r="84" spans="1:10" ht="12.75">
      <c r="A84" s="19">
        <v>79</v>
      </c>
      <c r="B84" s="19" t="s">
        <v>261</v>
      </c>
      <c r="C84" s="19" t="s">
        <v>23</v>
      </c>
      <c r="D84" s="20">
        <v>2</v>
      </c>
      <c r="E84" s="21"/>
      <c r="F84" s="22">
        <f t="shared" si="3"/>
        <v>0</v>
      </c>
      <c r="G84" s="140"/>
      <c r="H84" s="24">
        <f t="shared" si="4"/>
        <v>0</v>
      </c>
      <c r="I84" s="80">
        <f t="shared" si="5"/>
        <v>0</v>
      </c>
      <c r="J84" s="21"/>
    </row>
    <row r="85" spans="1:10" ht="12.75">
      <c r="A85" s="19">
        <v>80</v>
      </c>
      <c r="B85" s="19" t="s">
        <v>262</v>
      </c>
      <c r="C85" s="19" t="s">
        <v>23</v>
      </c>
      <c r="D85" s="20">
        <v>2</v>
      </c>
      <c r="E85" s="21"/>
      <c r="F85" s="22">
        <f t="shared" si="3"/>
        <v>0</v>
      </c>
      <c r="G85" s="140"/>
      <c r="H85" s="24">
        <f t="shared" si="4"/>
        <v>0</v>
      </c>
      <c r="I85" s="80">
        <f t="shared" si="5"/>
        <v>0</v>
      </c>
      <c r="J85" s="21"/>
    </row>
    <row r="86" spans="1:10" ht="12.75">
      <c r="A86" s="19">
        <v>81</v>
      </c>
      <c r="B86" s="19" t="s">
        <v>263</v>
      </c>
      <c r="C86" s="19" t="s">
        <v>23</v>
      </c>
      <c r="D86" s="20">
        <v>1</v>
      </c>
      <c r="E86" s="21"/>
      <c r="F86" s="22">
        <f t="shared" si="3"/>
        <v>0</v>
      </c>
      <c r="G86" s="140"/>
      <c r="H86" s="24">
        <f t="shared" si="4"/>
        <v>0</v>
      </c>
      <c r="I86" s="80">
        <f t="shared" si="5"/>
        <v>0</v>
      </c>
      <c r="J86" s="21"/>
    </row>
    <row r="87" spans="1:10" ht="12.75">
      <c r="A87" s="19">
        <v>82</v>
      </c>
      <c r="B87" s="19" t="s">
        <v>264</v>
      </c>
      <c r="C87" s="19" t="s">
        <v>23</v>
      </c>
      <c r="D87" s="20">
        <v>3</v>
      </c>
      <c r="E87" s="21"/>
      <c r="F87" s="22">
        <f t="shared" si="3"/>
        <v>0</v>
      </c>
      <c r="G87" s="140"/>
      <c r="H87" s="24">
        <f t="shared" si="4"/>
        <v>0</v>
      </c>
      <c r="I87" s="80">
        <f t="shared" si="5"/>
        <v>0</v>
      </c>
      <c r="J87" s="21"/>
    </row>
    <row r="88" spans="1:10" ht="12.75">
      <c r="A88" s="19">
        <v>83</v>
      </c>
      <c r="B88" s="19" t="s">
        <v>265</v>
      </c>
      <c r="C88" s="19" t="s">
        <v>19</v>
      </c>
      <c r="D88" s="20">
        <v>12</v>
      </c>
      <c r="E88" s="21"/>
      <c r="F88" s="22">
        <f t="shared" si="3"/>
        <v>0</v>
      </c>
      <c r="G88" s="140"/>
      <c r="H88" s="24">
        <f t="shared" si="4"/>
        <v>0</v>
      </c>
      <c r="I88" s="80">
        <f t="shared" si="5"/>
        <v>0</v>
      </c>
      <c r="J88" s="21"/>
    </row>
    <row r="89" spans="1:10" ht="12.75">
      <c r="A89" s="19">
        <v>84</v>
      </c>
      <c r="B89" s="19" t="s">
        <v>266</v>
      </c>
      <c r="C89" s="19" t="s">
        <v>23</v>
      </c>
      <c r="D89" s="20">
        <v>12</v>
      </c>
      <c r="E89" s="21"/>
      <c r="F89" s="22">
        <f t="shared" si="3"/>
        <v>0</v>
      </c>
      <c r="G89" s="140"/>
      <c r="H89" s="24">
        <f t="shared" si="4"/>
        <v>0</v>
      </c>
      <c r="I89" s="80">
        <f t="shared" si="5"/>
        <v>0</v>
      </c>
      <c r="J89" s="21"/>
    </row>
    <row r="90" spans="1:10" ht="12.75">
      <c r="A90" s="19">
        <v>85</v>
      </c>
      <c r="B90" s="19" t="s">
        <v>267</v>
      </c>
      <c r="C90" s="19" t="s">
        <v>23</v>
      </c>
      <c r="D90" s="20">
        <v>40</v>
      </c>
      <c r="E90" s="21"/>
      <c r="F90" s="22">
        <f t="shared" si="3"/>
        <v>0</v>
      </c>
      <c r="G90" s="140"/>
      <c r="H90" s="24">
        <f t="shared" si="4"/>
        <v>0</v>
      </c>
      <c r="I90" s="80">
        <f t="shared" si="5"/>
        <v>0</v>
      </c>
      <c r="J90" s="21"/>
    </row>
    <row r="91" spans="1:10" ht="12.75">
      <c r="A91" s="19">
        <v>86</v>
      </c>
      <c r="B91" s="19" t="s">
        <v>268</v>
      </c>
      <c r="C91" s="19" t="s">
        <v>23</v>
      </c>
      <c r="D91" s="20">
        <v>24</v>
      </c>
      <c r="E91" s="21"/>
      <c r="F91" s="22">
        <f t="shared" si="3"/>
        <v>0</v>
      </c>
      <c r="G91" s="140"/>
      <c r="H91" s="24">
        <f t="shared" si="4"/>
        <v>0</v>
      </c>
      <c r="I91" s="80">
        <f t="shared" si="5"/>
        <v>0</v>
      </c>
      <c r="J91" s="21"/>
    </row>
    <row r="92" spans="1:10" ht="12.75">
      <c r="A92" s="19">
        <v>87</v>
      </c>
      <c r="B92" s="19" t="s">
        <v>269</v>
      </c>
      <c r="C92" s="19" t="s">
        <v>23</v>
      </c>
      <c r="D92" s="20">
        <v>30</v>
      </c>
      <c r="E92" s="21"/>
      <c r="F92" s="22">
        <f t="shared" si="3"/>
        <v>0</v>
      </c>
      <c r="G92" s="140"/>
      <c r="H92" s="24">
        <f t="shared" si="4"/>
        <v>0</v>
      </c>
      <c r="I92" s="80">
        <f t="shared" si="5"/>
        <v>0</v>
      </c>
      <c r="J92" s="21"/>
    </row>
    <row r="93" spans="1:10" ht="12.75">
      <c r="A93" s="19">
        <v>88</v>
      </c>
      <c r="B93" s="19" t="s">
        <v>270</v>
      </c>
      <c r="C93" s="19" t="s">
        <v>23</v>
      </c>
      <c r="D93" s="20">
        <v>40</v>
      </c>
      <c r="E93" s="21"/>
      <c r="F93" s="22">
        <f t="shared" si="3"/>
        <v>0</v>
      </c>
      <c r="G93" s="140"/>
      <c r="H93" s="24">
        <f t="shared" si="4"/>
        <v>0</v>
      </c>
      <c r="I93" s="80">
        <f t="shared" si="5"/>
        <v>0</v>
      </c>
      <c r="J93" s="21"/>
    </row>
    <row r="94" spans="1:10" ht="12.75">
      <c r="A94" s="19">
        <v>89</v>
      </c>
      <c r="B94" s="19" t="s">
        <v>271</v>
      </c>
      <c r="C94" s="19" t="s">
        <v>23</v>
      </c>
      <c r="D94" s="20">
        <v>24</v>
      </c>
      <c r="E94" s="21"/>
      <c r="F94" s="22">
        <f t="shared" si="3"/>
        <v>0</v>
      </c>
      <c r="G94" s="140"/>
      <c r="H94" s="24">
        <f t="shared" si="4"/>
        <v>0</v>
      </c>
      <c r="I94" s="80">
        <f t="shared" si="5"/>
        <v>0</v>
      </c>
      <c r="J94" s="21"/>
    </row>
    <row r="95" spans="1:10" ht="12.75">
      <c r="A95" s="19">
        <v>90</v>
      </c>
      <c r="B95" s="19" t="s">
        <v>272</v>
      </c>
      <c r="C95" s="19" t="s">
        <v>23</v>
      </c>
      <c r="D95" s="20">
        <v>12</v>
      </c>
      <c r="E95" s="21"/>
      <c r="F95" s="22">
        <f t="shared" si="3"/>
        <v>0</v>
      </c>
      <c r="G95" s="140"/>
      <c r="H95" s="24">
        <f t="shared" si="4"/>
        <v>0</v>
      </c>
      <c r="I95" s="80">
        <f t="shared" si="5"/>
        <v>0</v>
      </c>
      <c r="J95" s="21"/>
    </row>
    <row r="96" spans="1:10" ht="12.75">
      <c r="A96" s="19">
        <v>91</v>
      </c>
      <c r="B96" s="19" t="s">
        <v>273</v>
      </c>
      <c r="C96" s="19" t="s">
        <v>23</v>
      </c>
      <c r="D96" s="20">
        <v>80</v>
      </c>
      <c r="E96" s="21"/>
      <c r="F96" s="22">
        <f t="shared" si="3"/>
        <v>0</v>
      </c>
      <c r="G96" s="140"/>
      <c r="H96" s="24">
        <f t="shared" si="4"/>
        <v>0</v>
      </c>
      <c r="I96" s="80">
        <f t="shared" si="5"/>
        <v>0</v>
      </c>
      <c r="J96" s="21"/>
    </row>
    <row r="97" spans="1:10" ht="12.75">
      <c r="A97" s="19">
        <v>92</v>
      </c>
      <c r="B97" s="19" t="s">
        <v>274</v>
      </c>
      <c r="C97" s="19" t="s">
        <v>23</v>
      </c>
      <c r="D97" s="20">
        <v>60</v>
      </c>
      <c r="E97" s="21"/>
      <c r="F97" s="22">
        <f t="shared" si="3"/>
        <v>0</v>
      </c>
      <c r="G97" s="140"/>
      <c r="H97" s="24">
        <f t="shared" si="4"/>
        <v>0</v>
      </c>
      <c r="I97" s="80">
        <f t="shared" si="5"/>
        <v>0</v>
      </c>
      <c r="J97" s="21"/>
    </row>
    <row r="98" spans="1:10" ht="13.5" thickBot="1">
      <c r="A98" s="19">
        <v>93</v>
      </c>
      <c r="B98" s="19" t="s">
        <v>275</v>
      </c>
      <c r="C98" s="19" t="s">
        <v>23</v>
      </c>
      <c r="D98" s="20">
        <v>200</v>
      </c>
      <c r="E98" s="21"/>
      <c r="F98" s="22">
        <f t="shared" si="3"/>
        <v>0</v>
      </c>
      <c r="G98" s="140"/>
      <c r="H98" s="24">
        <f t="shared" si="4"/>
        <v>0</v>
      </c>
      <c r="I98" s="93">
        <f t="shared" si="5"/>
        <v>0</v>
      </c>
      <c r="J98" s="21"/>
    </row>
    <row r="99" spans="1:10" ht="13.5" thickBot="1">
      <c r="A99" s="28"/>
      <c r="B99" s="28"/>
      <c r="C99" s="28"/>
      <c r="D99" s="28"/>
      <c r="E99" s="81"/>
      <c r="F99" s="151">
        <f>SUM(F6:F98)</f>
        <v>0</v>
      </c>
      <c r="G99" s="82" t="s">
        <v>182</v>
      </c>
      <c r="H99" s="48">
        <f>SUM(H6:H98)</f>
        <v>0</v>
      </c>
      <c r="I99" s="143">
        <f>SUM(I6:I98)</f>
        <v>0</v>
      </c>
      <c r="J99" s="150"/>
    </row>
    <row r="100" spans="1:10" ht="12.75">
      <c r="A100" s="34"/>
      <c r="B100" s="34"/>
      <c r="C100" s="34"/>
      <c r="D100" s="34"/>
      <c r="E100" s="41"/>
      <c r="F100" s="146"/>
      <c r="G100" s="146"/>
      <c r="H100" s="42"/>
      <c r="I100" s="76"/>
      <c r="J100" s="76"/>
    </row>
    <row r="101" spans="1:10" ht="12.75">
      <c r="A101" s="34"/>
      <c r="B101" s="83" t="s">
        <v>59</v>
      </c>
      <c r="C101" s="34"/>
      <c r="D101" s="34"/>
      <c r="E101" s="41"/>
      <c r="F101" s="146"/>
      <c r="G101" s="146"/>
      <c r="H101" s="42"/>
      <c r="I101" s="76"/>
      <c r="J101" s="76"/>
    </row>
    <row r="102" spans="1:10" ht="12.75">
      <c r="A102" s="76"/>
      <c r="B102" s="76"/>
      <c r="C102" s="76"/>
      <c r="D102" s="76"/>
      <c r="E102" s="147" t="s">
        <v>182</v>
      </c>
      <c r="F102" s="148"/>
      <c r="G102" s="148"/>
      <c r="H102" s="149"/>
      <c r="I102" s="76"/>
      <c r="J102" s="76"/>
    </row>
    <row r="103" spans="1:10" ht="12.75">
      <c r="A103" s="76"/>
      <c r="B103" s="1" t="s">
        <v>276</v>
      </c>
      <c r="C103" s="76"/>
      <c r="E103" s="84"/>
      <c r="F103" s="76"/>
      <c r="H103" s="76"/>
      <c r="I103" s="76"/>
      <c r="J103" s="76"/>
    </row>
    <row r="104" spans="1:10" ht="12.75">
      <c r="A104" s="76"/>
      <c r="B104" s="1"/>
      <c r="C104" s="76"/>
      <c r="E104" s="84"/>
      <c r="F104" s="76"/>
      <c r="H104" s="76"/>
      <c r="I104" s="76"/>
      <c r="J104" s="76"/>
    </row>
    <row r="105" spans="1:10" ht="12.75">
      <c r="A105" s="76"/>
      <c r="B105" s="1" t="s">
        <v>277</v>
      </c>
      <c r="C105" s="76"/>
      <c r="E105" s="84"/>
      <c r="F105" s="76"/>
      <c r="H105" s="76"/>
      <c r="I105" s="76"/>
      <c r="J105" s="76"/>
    </row>
    <row r="106" spans="1:10" ht="51">
      <c r="A106" s="76"/>
      <c r="B106" s="35" t="s">
        <v>715</v>
      </c>
      <c r="C106" s="76"/>
      <c r="E106" s="84"/>
      <c r="F106" s="76"/>
      <c r="H106" s="76"/>
      <c r="I106" s="76"/>
      <c r="J106" s="76"/>
    </row>
    <row r="107" ht="12.75">
      <c r="B107" s="171" t="s">
        <v>711</v>
      </c>
    </row>
  </sheetData>
  <printOptions/>
  <pageMargins left="0.75" right="0.75" top="1" bottom="0.77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K17" sqref="K17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8.125" style="0" customWidth="1"/>
    <col min="9" max="9" width="11.375" style="0" customWidth="1"/>
    <col min="10" max="10" width="10.875" style="0" customWidth="1"/>
  </cols>
  <sheetData>
    <row r="1" spans="1:10" ht="12.75">
      <c r="A1" s="1"/>
      <c r="B1" s="1" t="s">
        <v>278</v>
      </c>
      <c r="C1" s="1"/>
      <c r="D1" s="1"/>
      <c r="E1" s="85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85"/>
      <c r="F2" s="1"/>
      <c r="G2" s="1"/>
      <c r="H2" s="1"/>
      <c r="I2" s="1"/>
      <c r="J2" s="1"/>
    </row>
    <row r="3" spans="1:10" ht="12.75">
      <c r="A3" s="1"/>
      <c r="B3" s="1" t="s">
        <v>279</v>
      </c>
      <c r="C3" s="1"/>
      <c r="D3" s="1"/>
      <c r="E3" s="85"/>
      <c r="F3" s="1"/>
      <c r="G3" s="1"/>
      <c r="H3" s="1"/>
      <c r="I3" s="1"/>
      <c r="J3" s="1"/>
    </row>
    <row r="4" spans="1:10" ht="63.75">
      <c r="A4" s="5" t="s">
        <v>2</v>
      </c>
      <c r="B4" s="5" t="s">
        <v>280</v>
      </c>
      <c r="C4" s="6" t="s">
        <v>4</v>
      </c>
      <c r="D4" s="6" t="s">
        <v>5</v>
      </c>
      <c r="E4" s="86" t="s">
        <v>6</v>
      </c>
      <c r="F4" s="66" t="s">
        <v>281</v>
      </c>
      <c r="G4" s="6" t="s">
        <v>64</v>
      </c>
      <c r="H4" s="51" t="s">
        <v>94</v>
      </c>
      <c r="I4" s="11" t="s">
        <v>95</v>
      </c>
      <c r="J4" s="68" t="s">
        <v>11</v>
      </c>
    </row>
    <row r="5" spans="1:10" ht="12.75">
      <c r="A5" s="13"/>
      <c r="B5" s="13"/>
      <c r="C5" s="13"/>
      <c r="D5" s="14" t="s">
        <v>96</v>
      </c>
      <c r="E5" s="88" t="s">
        <v>13</v>
      </c>
      <c r="F5" s="14"/>
      <c r="G5" s="14" t="s">
        <v>15</v>
      </c>
      <c r="H5" s="18" t="s">
        <v>16</v>
      </c>
      <c r="I5" s="145" t="s">
        <v>17</v>
      </c>
      <c r="J5" s="145" t="s">
        <v>97</v>
      </c>
    </row>
    <row r="6" spans="1:10" ht="12.75">
      <c r="A6" s="19">
        <v>1</v>
      </c>
      <c r="B6" s="19" t="s">
        <v>282</v>
      </c>
      <c r="C6" s="19" t="s">
        <v>23</v>
      </c>
      <c r="D6" s="20">
        <v>120</v>
      </c>
      <c r="E6" s="56"/>
      <c r="F6" s="22">
        <f>D6*E6</f>
        <v>0</v>
      </c>
      <c r="G6" s="140">
        <v>0.08</v>
      </c>
      <c r="H6" s="24">
        <f>F6*G6</f>
        <v>0</v>
      </c>
      <c r="I6" s="163">
        <f aca="true" t="shared" si="0" ref="I6:I11">F6+H6</f>
        <v>0</v>
      </c>
      <c r="J6" s="21"/>
    </row>
    <row r="7" spans="1:10" ht="12.75">
      <c r="A7" s="19">
        <v>2</v>
      </c>
      <c r="B7" s="19" t="s">
        <v>283</v>
      </c>
      <c r="C7" s="19" t="s">
        <v>23</v>
      </c>
      <c r="D7" s="20">
        <v>350</v>
      </c>
      <c r="E7" s="56"/>
      <c r="F7" s="22">
        <f>D7*E7</f>
        <v>0</v>
      </c>
      <c r="G7" s="140">
        <v>0.08</v>
      </c>
      <c r="H7" s="24">
        <f>F7*G7</f>
        <v>0</v>
      </c>
      <c r="I7" s="80">
        <f t="shared" si="0"/>
        <v>0</v>
      </c>
      <c r="J7" s="21"/>
    </row>
    <row r="8" spans="1:10" ht="12.75">
      <c r="A8" s="19">
        <v>3</v>
      </c>
      <c r="B8" s="89" t="s">
        <v>284</v>
      </c>
      <c r="C8" s="19" t="s">
        <v>23</v>
      </c>
      <c r="D8" s="20">
        <v>10</v>
      </c>
      <c r="E8" s="61"/>
      <c r="F8" s="22">
        <f>D8*E8</f>
        <v>0</v>
      </c>
      <c r="G8" s="140">
        <v>0.08</v>
      </c>
      <c r="H8" s="24">
        <f>F8*G8</f>
        <v>0</v>
      </c>
      <c r="I8" s="80">
        <f t="shared" si="0"/>
        <v>0</v>
      </c>
      <c r="J8" s="21"/>
    </row>
    <row r="9" spans="1:10" ht="12.75">
      <c r="A9" s="19">
        <v>4</v>
      </c>
      <c r="B9" s="89" t="s">
        <v>285</v>
      </c>
      <c r="C9" s="19" t="s">
        <v>23</v>
      </c>
      <c r="D9" s="20">
        <v>10</v>
      </c>
      <c r="E9" s="61"/>
      <c r="F9" s="22">
        <f>D9*E9</f>
        <v>0</v>
      </c>
      <c r="G9" s="140">
        <v>0.08</v>
      </c>
      <c r="H9" s="24">
        <f>F9*G9</f>
        <v>0</v>
      </c>
      <c r="I9" s="80">
        <f t="shared" si="0"/>
        <v>0</v>
      </c>
      <c r="J9" s="21"/>
    </row>
    <row r="10" spans="1:10" ht="13.5" thickBot="1">
      <c r="A10" s="19">
        <v>5</v>
      </c>
      <c r="B10" s="19" t="s">
        <v>286</v>
      </c>
      <c r="C10" s="19" t="s">
        <v>19</v>
      </c>
      <c r="D10" s="20">
        <v>12</v>
      </c>
      <c r="E10" s="61"/>
      <c r="F10" s="22">
        <f>D10*E10</f>
        <v>0</v>
      </c>
      <c r="G10" s="140">
        <v>0.08</v>
      </c>
      <c r="H10" s="24">
        <f>F10*G10</f>
        <v>0</v>
      </c>
      <c r="I10" s="80">
        <f t="shared" si="0"/>
        <v>0</v>
      </c>
      <c r="J10" s="21"/>
    </row>
    <row r="11" spans="1:10" ht="13.5" thickBot="1">
      <c r="A11" s="28"/>
      <c r="B11" s="28" t="s">
        <v>58</v>
      </c>
      <c r="C11" s="28"/>
      <c r="D11" s="28"/>
      <c r="E11" s="29"/>
      <c r="F11" s="30">
        <f>SUM(F6:F10)</f>
        <v>0</v>
      </c>
      <c r="G11" s="90"/>
      <c r="H11" s="152">
        <f>SUM(H6:H10)</f>
        <v>0</v>
      </c>
      <c r="I11" s="143">
        <f t="shared" si="0"/>
        <v>0</v>
      </c>
      <c r="J11" s="76"/>
    </row>
    <row r="12" spans="1:10" ht="12.75">
      <c r="A12" s="76"/>
      <c r="B12" s="76"/>
      <c r="C12" s="76"/>
      <c r="E12" s="84"/>
      <c r="F12" s="76"/>
      <c r="H12" s="76"/>
      <c r="I12" s="76"/>
      <c r="J12" s="76"/>
    </row>
    <row r="13" spans="1:10" ht="12.75">
      <c r="A13" s="76"/>
      <c r="B13" s="1" t="s">
        <v>287</v>
      </c>
      <c r="F13" s="76"/>
      <c r="H13" s="76"/>
      <c r="I13" s="76"/>
      <c r="J13" s="76"/>
    </row>
    <row r="14" spans="1:10" ht="12.75">
      <c r="A14" s="76"/>
      <c r="B14" s="76"/>
      <c r="F14" s="76"/>
      <c r="H14" s="76"/>
      <c r="I14" s="76"/>
      <c r="J14" s="76"/>
    </row>
    <row r="15" spans="1:10" ht="12.75">
      <c r="A15" s="76"/>
      <c r="B15" s="1"/>
      <c r="C15" s="76"/>
      <c r="D15" s="76"/>
      <c r="E15" s="77"/>
      <c r="F15" s="78"/>
      <c r="G15" s="78"/>
      <c r="H15" s="76"/>
      <c r="I15" s="76"/>
      <c r="J15" s="76"/>
    </row>
    <row r="16" spans="1:10" ht="12.75">
      <c r="A16" s="76"/>
      <c r="B16" s="1" t="s">
        <v>288</v>
      </c>
      <c r="C16" s="76"/>
      <c r="D16" s="76"/>
      <c r="E16" s="77"/>
      <c r="F16" s="78"/>
      <c r="G16" s="78"/>
      <c r="H16" s="76"/>
      <c r="I16" s="76"/>
      <c r="J16" s="76"/>
    </row>
    <row r="17" spans="1:10" ht="51">
      <c r="A17" s="76"/>
      <c r="B17" s="35" t="s">
        <v>716</v>
      </c>
      <c r="C17" s="76"/>
      <c r="D17" s="76"/>
      <c r="E17" s="77"/>
      <c r="F17" s="78"/>
      <c r="G17" s="78"/>
      <c r="H17" s="76"/>
      <c r="I17" s="76"/>
      <c r="J17" s="76"/>
    </row>
    <row r="18" spans="1:10" ht="12.75">
      <c r="A18" s="76"/>
      <c r="B18" s="171" t="s">
        <v>701</v>
      </c>
      <c r="C18" s="76"/>
      <c r="D18" s="76"/>
      <c r="E18" s="77"/>
      <c r="F18" s="78"/>
      <c r="G18" s="78"/>
      <c r="H18" s="76"/>
      <c r="I18" s="76"/>
      <c r="J18" s="76"/>
    </row>
  </sheetData>
  <printOptions/>
  <pageMargins left="0.75" right="0.75" top="1" bottom="1" header="0.5" footer="0.5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M31" sqref="M31"/>
    </sheetView>
  </sheetViews>
  <sheetFormatPr defaultColWidth="9.00390625" defaultRowHeight="12.75"/>
  <cols>
    <col min="1" max="1" width="3.375" style="0" customWidth="1"/>
    <col min="2" max="2" width="58.00390625" style="0" customWidth="1"/>
    <col min="3" max="3" width="4.00390625" style="0" customWidth="1"/>
    <col min="4" max="4" width="7.625" style="0" customWidth="1"/>
    <col min="5" max="5" width="8.625" style="0" customWidth="1"/>
    <col min="6" max="6" width="11.375" style="0" customWidth="1"/>
    <col min="7" max="7" width="4.625" style="0" customWidth="1"/>
    <col min="8" max="8" width="8.00390625" style="0" customWidth="1"/>
    <col min="9" max="9" width="11.375" style="0" customWidth="1"/>
    <col min="10" max="10" width="10.875" style="0" customWidth="1"/>
  </cols>
  <sheetData>
    <row r="1" spans="1:10" ht="12.75">
      <c r="A1" s="1"/>
      <c r="B1" s="1" t="s">
        <v>289</v>
      </c>
      <c r="C1" s="1"/>
      <c r="D1" s="1"/>
      <c r="E1" s="85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85"/>
      <c r="F2" s="1"/>
      <c r="G2" s="1"/>
      <c r="H2" s="1"/>
      <c r="I2" s="1"/>
      <c r="J2" s="1"/>
    </row>
    <row r="3" spans="1:10" ht="12.75">
      <c r="A3" s="1"/>
      <c r="B3" s="1" t="s">
        <v>93</v>
      </c>
      <c r="C3" s="1"/>
      <c r="D3" s="1"/>
      <c r="E3" s="85"/>
      <c r="F3" s="1"/>
      <c r="G3" s="1"/>
      <c r="H3" s="1"/>
      <c r="I3" s="1"/>
      <c r="J3" s="1"/>
    </row>
    <row r="4" spans="1:10" ht="63.75">
      <c r="A4" s="5" t="s">
        <v>2</v>
      </c>
      <c r="B4" s="5" t="s">
        <v>280</v>
      </c>
      <c r="C4" s="6" t="s">
        <v>4</v>
      </c>
      <c r="D4" s="6" t="s">
        <v>5</v>
      </c>
      <c r="E4" s="86" t="s">
        <v>6</v>
      </c>
      <c r="F4" s="66" t="s">
        <v>63</v>
      </c>
      <c r="G4" s="6" t="s">
        <v>64</v>
      </c>
      <c r="H4" s="51" t="s">
        <v>94</v>
      </c>
      <c r="I4" s="87" t="s">
        <v>95</v>
      </c>
      <c r="J4" s="12" t="s">
        <v>11</v>
      </c>
    </row>
    <row r="5" spans="1:10" ht="12.75">
      <c r="A5" s="13"/>
      <c r="B5" s="13"/>
      <c r="C5" s="13"/>
      <c r="D5" s="14" t="s">
        <v>96</v>
      </c>
      <c r="E5" s="88" t="s">
        <v>13</v>
      </c>
      <c r="F5" s="14" t="s">
        <v>14</v>
      </c>
      <c r="G5" s="14" t="s">
        <v>15</v>
      </c>
      <c r="H5" s="18" t="s">
        <v>16</v>
      </c>
      <c r="I5" s="18" t="s">
        <v>17</v>
      </c>
      <c r="J5" s="145" t="s">
        <v>97</v>
      </c>
    </row>
    <row r="6" spans="1:10" ht="12.75">
      <c r="A6" s="19">
        <v>1</v>
      </c>
      <c r="B6" s="19" t="s">
        <v>290</v>
      </c>
      <c r="C6" s="91" t="s">
        <v>19</v>
      </c>
      <c r="D6" s="20">
        <v>6000</v>
      </c>
      <c r="E6" s="56"/>
      <c r="F6" s="22">
        <f aca="true" t="shared" si="0" ref="F6:F46">D6*E6</f>
        <v>0</v>
      </c>
      <c r="G6" s="140"/>
      <c r="H6" s="24">
        <f>F6*G6</f>
        <v>0</v>
      </c>
      <c r="I6" s="80">
        <f>F6+H6</f>
        <v>0</v>
      </c>
      <c r="J6" s="26"/>
    </row>
    <row r="7" spans="1:10" ht="12.75">
      <c r="A7" s="19">
        <v>2</v>
      </c>
      <c r="B7" s="19" t="s">
        <v>291</v>
      </c>
      <c r="C7" s="91" t="s">
        <v>19</v>
      </c>
      <c r="D7" s="20">
        <v>1500</v>
      </c>
      <c r="E7" s="56"/>
      <c r="F7" s="22">
        <f t="shared" si="0"/>
        <v>0</v>
      </c>
      <c r="G7" s="140"/>
      <c r="H7" s="24">
        <f aca="true" t="shared" si="1" ref="H7:H46">F7*G7</f>
        <v>0</v>
      </c>
      <c r="I7" s="80">
        <f aca="true" t="shared" si="2" ref="I7:I47">F7+H7</f>
        <v>0</v>
      </c>
      <c r="J7" s="21"/>
    </row>
    <row r="8" spans="1:10" ht="12.75">
      <c r="A8" s="19">
        <v>3</v>
      </c>
      <c r="B8" s="19" t="s">
        <v>292</v>
      </c>
      <c r="C8" s="91" t="s">
        <v>19</v>
      </c>
      <c r="D8" s="20">
        <v>400</v>
      </c>
      <c r="E8" s="56"/>
      <c r="F8" s="22">
        <f t="shared" si="0"/>
        <v>0</v>
      </c>
      <c r="G8" s="140"/>
      <c r="H8" s="24">
        <f t="shared" si="1"/>
        <v>0</v>
      </c>
      <c r="I8" s="80">
        <f t="shared" si="2"/>
        <v>0</v>
      </c>
      <c r="J8" s="21"/>
    </row>
    <row r="9" spans="1:10" ht="12.75">
      <c r="A9" s="19">
        <v>4</v>
      </c>
      <c r="B9" s="19" t="s">
        <v>293</v>
      </c>
      <c r="C9" s="91" t="s">
        <v>19</v>
      </c>
      <c r="D9" s="20">
        <v>350</v>
      </c>
      <c r="E9" s="56"/>
      <c r="F9" s="22">
        <f t="shared" si="0"/>
        <v>0</v>
      </c>
      <c r="G9" s="140"/>
      <c r="H9" s="24">
        <f t="shared" si="1"/>
        <v>0</v>
      </c>
      <c r="I9" s="80">
        <f t="shared" si="2"/>
        <v>0</v>
      </c>
      <c r="J9" s="21"/>
    </row>
    <row r="10" spans="1:10" ht="12.75">
      <c r="A10" s="19">
        <v>5</v>
      </c>
      <c r="B10" s="19" t="s">
        <v>294</v>
      </c>
      <c r="C10" s="91" t="s">
        <v>19</v>
      </c>
      <c r="D10" s="20">
        <v>50</v>
      </c>
      <c r="E10" s="56"/>
      <c r="F10" s="22">
        <f t="shared" si="0"/>
        <v>0</v>
      </c>
      <c r="G10" s="140"/>
      <c r="H10" s="24">
        <f t="shared" si="1"/>
        <v>0</v>
      </c>
      <c r="I10" s="80">
        <f t="shared" si="2"/>
        <v>0</v>
      </c>
      <c r="J10" s="21"/>
    </row>
    <row r="11" spans="1:10" ht="12.75">
      <c r="A11" s="19">
        <v>6</v>
      </c>
      <c r="B11" s="19" t="s">
        <v>295</v>
      </c>
      <c r="C11" s="91" t="s">
        <v>19</v>
      </c>
      <c r="D11" s="20">
        <v>120</v>
      </c>
      <c r="E11" s="56"/>
      <c r="F11" s="22">
        <f t="shared" si="0"/>
        <v>0</v>
      </c>
      <c r="G11" s="140"/>
      <c r="H11" s="24">
        <f t="shared" si="1"/>
        <v>0</v>
      </c>
      <c r="I11" s="80">
        <f t="shared" si="2"/>
        <v>0</v>
      </c>
      <c r="J11" s="21"/>
    </row>
    <row r="12" spans="1:10" ht="12.75">
      <c r="A12" s="19">
        <v>7</v>
      </c>
      <c r="B12" s="19" t="s">
        <v>296</v>
      </c>
      <c r="C12" s="91" t="s">
        <v>19</v>
      </c>
      <c r="D12" s="20">
        <v>240</v>
      </c>
      <c r="E12" s="56"/>
      <c r="F12" s="22">
        <f t="shared" si="0"/>
        <v>0</v>
      </c>
      <c r="G12" s="140"/>
      <c r="H12" s="24">
        <f t="shared" si="1"/>
        <v>0</v>
      </c>
      <c r="I12" s="80">
        <f t="shared" si="2"/>
        <v>0</v>
      </c>
      <c r="J12" s="21"/>
    </row>
    <row r="13" spans="1:10" ht="12.75">
      <c r="A13" s="19">
        <v>8</v>
      </c>
      <c r="B13" s="19" t="s">
        <v>297</v>
      </c>
      <c r="C13" s="91" t="s">
        <v>19</v>
      </c>
      <c r="D13" s="20">
        <v>600</v>
      </c>
      <c r="E13" s="56"/>
      <c r="F13" s="22">
        <f t="shared" si="0"/>
        <v>0</v>
      </c>
      <c r="G13" s="140"/>
      <c r="H13" s="24">
        <f t="shared" si="1"/>
        <v>0</v>
      </c>
      <c r="I13" s="80">
        <f t="shared" si="2"/>
        <v>0</v>
      </c>
      <c r="J13" s="21"/>
    </row>
    <row r="14" spans="1:10" ht="12.75">
      <c r="A14" s="19">
        <v>9</v>
      </c>
      <c r="B14" s="19" t="s">
        <v>298</v>
      </c>
      <c r="C14" s="91" t="s">
        <v>19</v>
      </c>
      <c r="D14" s="20">
        <v>600</v>
      </c>
      <c r="E14" s="56"/>
      <c r="F14" s="22">
        <f t="shared" si="0"/>
        <v>0</v>
      </c>
      <c r="G14" s="140"/>
      <c r="H14" s="24">
        <f t="shared" si="1"/>
        <v>0</v>
      </c>
      <c r="I14" s="80">
        <f t="shared" si="2"/>
        <v>0</v>
      </c>
      <c r="J14" s="21"/>
    </row>
    <row r="15" spans="1:10" ht="12.75">
      <c r="A15" s="19">
        <v>10</v>
      </c>
      <c r="B15" s="19" t="s">
        <v>299</v>
      </c>
      <c r="C15" s="91" t="s">
        <v>19</v>
      </c>
      <c r="D15" s="20">
        <v>600</v>
      </c>
      <c r="E15" s="56"/>
      <c r="F15" s="22">
        <f t="shared" si="0"/>
        <v>0</v>
      </c>
      <c r="G15" s="140"/>
      <c r="H15" s="24">
        <f t="shared" si="1"/>
        <v>0</v>
      </c>
      <c r="I15" s="80">
        <f t="shared" si="2"/>
        <v>0</v>
      </c>
      <c r="J15" s="21"/>
    </row>
    <row r="16" spans="1:10" ht="12.75">
      <c r="A16" s="19">
        <v>11</v>
      </c>
      <c r="B16" s="19" t="s">
        <v>300</v>
      </c>
      <c r="C16" s="91" t="s">
        <v>19</v>
      </c>
      <c r="D16" s="20">
        <v>400</v>
      </c>
      <c r="E16" s="56"/>
      <c r="F16" s="22">
        <f t="shared" si="0"/>
        <v>0</v>
      </c>
      <c r="G16" s="140"/>
      <c r="H16" s="24">
        <f t="shared" si="1"/>
        <v>0</v>
      </c>
      <c r="I16" s="80">
        <f t="shared" si="2"/>
        <v>0</v>
      </c>
      <c r="J16" s="21"/>
    </row>
    <row r="17" spans="1:10" ht="12.75">
      <c r="A17" s="19">
        <v>12</v>
      </c>
      <c r="B17" s="92" t="s">
        <v>301</v>
      </c>
      <c r="C17" s="91" t="s">
        <v>19</v>
      </c>
      <c r="D17" s="20">
        <v>60</v>
      </c>
      <c r="E17" s="56"/>
      <c r="F17" s="22">
        <f t="shared" si="0"/>
        <v>0</v>
      </c>
      <c r="G17" s="140"/>
      <c r="H17" s="24">
        <f t="shared" si="1"/>
        <v>0</v>
      </c>
      <c r="I17" s="80">
        <f t="shared" si="2"/>
        <v>0</v>
      </c>
      <c r="J17" s="21"/>
    </row>
    <row r="18" spans="1:10" ht="12.75">
      <c r="A18" s="19">
        <v>13</v>
      </c>
      <c r="B18" s="19" t="s">
        <v>302</v>
      </c>
      <c r="C18" s="91" t="s">
        <v>19</v>
      </c>
      <c r="D18" s="20">
        <v>60</v>
      </c>
      <c r="E18" s="56"/>
      <c r="F18" s="22">
        <f t="shared" si="0"/>
        <v>0</v>
      </c>
      <c r="G18" s="140"/>
      <c r="H18" s="24">
        <f t="shared" si="1"/>
        <v>0</v>
      </c>
      <c r="I18" s="80">
        <f t="shared" si="2"/>
        <v>0</v>
      </c>
      <c r="J18" s="21"/>
    </row>
    <row r="19" spans="1:10" ht="12.75">
      <c r="A19" s="19">
        <v>14</v>
      </c>
      <c r="B19" s="19" t="s">
        <v>303</v>
      </c>
      <c r="C19" s="91" t="s">
        <v>19</v>
      </c>
      <c r="D19" s="20">
        <v>600</v>
      </c>
      <c r="E19" s="56"/>
      <c r="F19" s="22">
        <f t="shared" si="0"/>
        <v>0</v>
      </c>
      <c r="G19" s="140"/>
      <c r="H19" s="24">
        <f t="shared" si="1"/>
        <v>0</v>
      </c>
      <c r="I19" s="80">
        <f t="shared" si="2"/>
        <v>0</v>
      </c>
      <c r="J19" s="21"/>
    </row>
    <row r="20" spans="1:10" ht="12.75">
      <c r="A20" s="19">
        <v>15</v>
      </c>
      <c r="B20" s="19" t="s">
        <v>304</v>
      </c>
      <c r="C20" s="91" t="s">
        <v>19</v>
      </c>
      <c r="D20" s="20">
        <v>600</v>
      </c>
      <c r="E20" s="56"/>
      <c r="F20" s="22">
        <f t="shared" si="0"/>
        <v>0</v>
      </c>
      <c r="G20" s="140"/>
      <c r="H20" s="24">
        <f t="shared" si="1"/>
        <v>0</v>
      </c>
      <c r="I20" s="80">
        <f t="shared" si="2"/>
        <v>0</v>
      </c>
      <c r="J20" s="21"/>
    </row>
    <row r="21" spans="1:10" ht="12.75">
      <c r="A21" s="19">
        <v>16</v>
      </c>
      <c r="B21" s="19" t="s">
        <v>305</v>
      </c>
      <c r="C21" s="91" t="s">
        <v>19</v>
      </c>
      <c r="D21" s="20">
        <v>300</v>
      </c>
      <c r="E21" s="56"/>
      <c r="F21" s="22">
        <f t="shared" si="0"/>
        <v>0</v>
      </c>
      <c r="G21" s="140"/>
      <c r="H21" s="24">
        <f t="shared" si="1"/>
        <v>0</v>
      </c>
      <c r="I21" s="80">
        <f t="shared" si="2"/>
        <v>0</v>
      </c>
      <c r="J21" s="21"/>
    </row>
    <row r="22" spans="1:10" ht="12.75">
      <c r="A22" s="19">
        <v>17</v>
      </c>
      <c r="B22" s="19" t="s">
        <v>306</v>
      </c>
      <c r="C22" s="91" t="s">
        <v>19</v>
      </c>
      <c r="D22" s="20">
        <v>1200</v>
      </c>
      <c r="E22" s="56"/>
      <c r="F22" s="22">
        <f t="shared" si="0"/>
        <v>0</v>
      </c>
      <c r="G22" s="140"/>
      <c r="H22" s="24">
        <f t="shared" si="1"/>
        <v>0</v>
      </c>
      <c r="I22" s="80">
        <f t="shared" si="2"/>
        <v>0</v>
      </c>
      <c r="J22" s="21"/>
    </row>
    <row r="23" spans="1:10" ht="12.75">
      <c r="A23" s="19">
        <v>18</v>
      </c>
      <c r="B23" s="19" t="s">
        <v>307</v>
      </c>
      <c r="C23" s="91" t="s">
        <v>19</v>
      </c>
      <c r="D23" s="20">
        <v>1500</v>
      </c>
      <c r="E23" s="56"/>
      <c r="F23" s="22">
        <f t="shared" si="0"/>
        <v>0</v>
      </c>
      <c r="G23" s="140"/>
      <c r="H23" s="24">
        <f t="shared" si="1"/>
        <v>0</v>
      </c>
      <c r="I23" s="80">
        <f t="shared" si="2"/>
        <v>0</v>
      </c>
      <c r="J23" s="21"/>
    </row>
    <row r="24" spans="1:10" ht="12.75">
      <c r="A24" s="19">
        <v>19</v>
      </c>
      <c r="B24" s="19" t="s">
        <v>308</v>
      </c>
      <c r="C24" s="91" t="s">
        <v>19</v>
      </c>
      <c r="D24" s="20">
        <v>10</v>
      </c>
      <c r="E24" s="56"/>
      <c r="F24" s="22">
        <f t="shared" si="0"/>
        <v>0</v>
      </c>
      <c r="G24" s="140"/>
      <c r="H24" s="24">
        <f t="shared" si="1"/>
        <v>0</v>
      </c>
      <c r="I24" s="80">
        <f t="shared" si="2"/>
        <v>0</v>
      </c>
      <c r="J24" s="21"/>
    </row>
    <row r="25" spans="1:10" ht="12.75">
      <c r="A25" s="19">
        <v>20</v>
      </c>
      <c r="B25" s="19" t="s">
        <v>309</v>
      </c>
      <c r="C25" s="91" t="s">
        <v>19</v>
      </c>
      <c r="D25" s="20">
        <v>10</v>
      </c>
      <c r="E25" s="56"/>
      <c r="F25" s="22">
        <f t="shared" si="0"/>
        <v>0</v>
      </c>
      <c r="G25" s="140"/>
      <c r="H25" s="24">
        <f t="shared" si="1"/>
        <v>0</v>
      </c>
      <c r="I25" s="80">
        <f t="shared" si="2"/>
        <v>0</v>
      </c>
      <c r="J25" s="21"/>
    </row>
    <row r="26" spans="1:10" ht="12.75">
      <c r="A26" s="19">
        <v>21</v>
      </c>
      <c r="B26" s="19" t="s">
        <v>310</v>
      </c>
      <c r="C26" s="91" t="s">
        <v>23</v>
      </c>
      <c r="D26" s="20">
        <v>20</v>
      </c>
      <c r="E26" s="56"/>
      <c r="F26" s="94">
        <f t="shared" si="0"/>
        <v>0</v>
      </c>
      <c r="G26" s="140"/>
      <c r="H26" s="24">
        <f t="shared" si="1"/>
        <v>0</v>
      </c>
      <c r="I26" s="80">
        <f t="shared" si="2"/>
        <v>0</v>
      </c>
      <c r="J26" s="21"/>
    </row>
    <row r="27" spans="1:10" ht="12.75">
      <c r="A27" s="19">
        <v>22</v>
      </c>
      <c r="B27" s="19" t="s">
        <v>311</v>
      </c>
      <c r="C27" s="91" t="s">
        <v>23</v>
      </c>
      <c r="D27" s="20">
        <v>20</v>
      </c>
      <c r="E27" s="61"/>
      <c r="F27" s="94">
        <f t="shared" si="0"/>
        <v>0</v>
      </c>
      <c r="G27" s="140"/>
      <c r="H27" s="24">
        <f t="shared" si="1"/>
        <v>0</v>
      </c>
      <c r="I27" s="80">
        <f t="shared" si="2"/>
        <v>0</v>
      </c>
      <c r="J27" s="21"/>
    </row>
    <row r="28" spans="1:10" ht="12.75">
      <c r="A28" s="19">
        <v>23</v>
      </c>
      <c r="B28" s="19" t="s">
        <v>312</v>
      </c>
      <c r="C28" s="91" t="s">
        <v>23</v>
      </c>
      <c r="D28" s="20">
        <v>20</v>
      </c>
      <c r="E28" s="56"/>
      <c r="F28" s="94">
        <f t="shared" si="0"/>
        <v>0</v>
      </c>
      <c r="G28" s="140"/>
      <c r="H28" s="24">
        <f t="shared" si="1"/>
        <v>0</v>
      </c>
      <c r="I28" s="80">
        <f t="shared" si="2"/>
        <v>0</v>
      </c>
      <c r="J28" s="21"/>
    </row>
    <row r="29" spans="1:10" ht="12.75">
      <c r="A29" s="19">
        <v>24</v>
      </c>
      <c r="B29" s="19" t="s">
        <v>313</v>
      </c>
      <c r="C29" s="91" t="s">
        <v>23</v>
      </c>
      <c r="D29" s="20">
        <v>60</v>
      </c>
      <c r="E29" s="56"/>
      <c r="F29" s="94">
        <f t="shared" si="0"/>
        <v>0</v>
      </c>
      <c r="G29" s="140"/>
      <c r="H29" s="24">
        <f t="shared" si="1"/>
        <v>0</v>
      </c>
      <c r="I29" s="80">
        <f t="shared" si="2"/>
        <v>0</v>
      </c>
      <c r="J29" s="21"/>
    </row>
    <row r="30" spans="1:10" ht="12.75">
      <c r="A30" s="19">
        <v>25</v>
      </c>
      <c r="B30" s="19" t="s">
        <v>314</v>
      </c>
      <c r="C30" s="91" t="s">
        <v>23</v>
      </c>
      <c r="D30" s="20">
        <v>6</v>
      </c>
      <c r="E30" s="56"/>
      <c r="F30" s="94">
        <f t="shared" si="0"/>
        <v>0</v>
      </c>
      <c r="G30" s="140"/>
      <c r="H30" s="24">
        <f t="shared" si="1"/>
        <v>0</v>
      </c>
      <c r="I30" s="80">
        <f t="shared" si="2"/>
        <v>0</v>
      </c>
      <c r="J30" s="21"/>
    </row>
    <row r="31" spans="1:10" ht="12.75">
      <c r="A31" s="19">
        <v>26</v>
      </c>
      <c r="B31" s="19" t="s">
        <v>315</v>
      </c>
      <c r="C31" s="91" t="s">
        <v>23</v>
      </c>
      <c r="D31" s="20">
        <v>6</v>
      </c>
      <c r="E31" s="56"/>
      <c r="F31" s="94">
        <f t="shared" si="0"/>
        <v>0</v>
      </c>
      <c r="G31" s="140"/>
      <c r="H31" s="24">
        <f t="shared" si="1"/>
        <v>0</v>
      </c>
      <c r="I31" s="80">
        <f t="shared" si="2"/>
        <v>0</v>
      </c>
      <c r="J31" s="21"/>
    </row>
    <row r="32" spans="1:10" ht="12.75">
      <c r="A32" s="19">
        <v>27</v>
      </c>
      <c r="B32" s="19" t="s">
        <v>316</v>
      </c>
      <c r="C32" s="91" t="s">
        <v>23</v>
      </c>
      <c r="D32" s="20">
        <v>50</v>
      </c>
      <c r="E32" s="56"/>
      <c r="F32" s="94">
        <f t="shared" si="0"/>
        <v>0</v>
      </c>
      <c r="G32" s="140"/>
      <c r="H32" s="24">
        <f t="shared" si="1"/>
        <v>0</v>
      </c>
      <c r="I32" s="80">
        <f t="shared" si="2"/>
        <v>0</v>
      </c>
      <c r="J32" s="21"/>
    </row>
    <row r="33" spans="1:10" ht="12.75">
      <c r="A33" s="19">
        <v>28</v>
      </c>
      <c r="B33" s="19" t="s">
        <v>317</v>
      </c>
      <c r="C33" s="91" t="s">
        <v>23</v>
      </c>
      <c r="D33" s="20">
        <v>20</v>
      </c>
      <c r="E33" s="56"/>
      <c r="F33" s="94">
        <f t="shared" si="0"/>
        <v>0</v>
      </c>
      <c r="G33" s="140"/>
      <c r="H33" s="24">
        <f t="shared" si="1"/>
        <v>0</v>
      </c>
      <c r="I33" s="80">
        <f t="shared" si="2"/>
        <v>0</v>
      </c>
      <c r="J33" s="21"/>
    </row>
    <row r="34" spans="1:10" ht="12.75">
      <c r="A34" s="19">
        <v>29</v>
      </c>
      <c r="B34" s="19" t="s">
        <v>318</v>
      </c>
      <c r="C34" s="91" t="s">
        <v>23</v>
      </c>
      <c r="D34" s="20">
        <v>5</v>
      </c>
      <c r="E34" s="56"/>
      <c r="F34" s="94">
        <f t="shared" si="0"/>
        <v>0</v>
      </c>
      <c r="G34" s="140"/>
      <c r="H34" s="24">
        <f t="shared" si="1"/>
        <v>0</v>
      </c>
      <c r="I34" s="80">
        <f t="shared" si="2"/>
        <v>0</v>
      </c>
      <c r="J34" s="21"/>
    </row>
    <row r="35" spans="1:10" ht="12.75">
      <c r="A35" s="19">
        <v>30</v>
      </c>
      <c r="B35" s="19" t="s">
        <v>319</v>
      </c>
      <c r="C35" s="91" t="s">
        <v>23</v>
      </c>
      <c r="D35" s="20">
        <v>2</v>
      </c>
      <c r="E35" s="56"/>
      <c r="F35" s="94">
        <f t="shared" si="0"/>
        <v>0</v>
      </c>
      <c r="G35" s="140"/>
      <c r="H35" s="24">
        <f t="shared" si="1"/>
        <v>0</v>
      </c>
      <c r="I35" s="80">
        <f t="shared" si="2"/>
        <v>0</v>
      </c>
      <c r="J35" s="21"/>
    </row>
    <row r="36" spans="1:10" ht="12.75">
      <c r="A36" s="19">
        <v>31</v>
      </c>
      <c r="B36" s="19" t="s">
        <v>320</v>
      </c>
      <c r="C36" s="91" t="s">
        <v>23</v>
      </c>
      <c r="D36" s="20">
        <v>60</v>
      </c>
      <c r="E36" s="56"/>
      <c r="F36" s="94">
        <f t="shared" si="0"/>
        <v>0</v>
      </c>
      <c r="G36" s="140"/>
      <c r="H36" s="24">
        <f t="shared" si="1"/>
        <v>0</v>
      </c>
      <c r="I36" s="80">
        <f t="shared" si="2"/>
        <v>0</v>
      </c>
      <c r="J36" s="21"/>
    </row>
    <row r="37" spans="1:10" ht="12.75">
      <c r="A37" s="19">
        <v>32</v>
      </c>
      <c r="B37" s="19" t="s">
        <v>321</v>
      </c>
      <c r="C37" s="91" t="s">
        <v>23</v>
      </c>
      <c r="D37" s="20">
        <v>100</v>
      </c>
      <c r="E37" s="56"/>
      <c r="F37" s="94">
        <f t="shared" si="0"/>
        <v>0</v>
      </c>
      <c r="G37" s="140"/>
      <c r="H37" s="24">
        <f t="shared" si="1"/>
        <v>0</v>
      </c>
      <c r="I37" s="80">
        <f t="shared" si="2"/>
        <v>0</v>
      </c>
      <c r="J37" s="21"/>
    </row>
    <row r="38" spans="1:10" ht="12.75">
      <c r="A38" s="19">
        <v>33</v>
      </c>
      <c r="B38" s="19" t="s">
        <v>322</v>
      </c>
      <c r="C38" s="91" t="s">
        <v>23</v>
      </c>
      <c r="D38" s="20">
        <v>60</v>
      </c>
      <c r="E38" s="56"/>
      <c r="F38" s="94">
        <f t="shared" si="0"/>
        <v>0</v>
      </c>
      <c r="G38" s="140"/>
      <c r="H38" s="24">
        <f t="shared" si="1"/>
        <v>0</v>
      </c>
      <c r="I38" s="80">
        <f t="shared" si="2"/>
        <v>0</v>
      </c>
      <c r="J38" s="21"/>
    </row>
    <row r="39" spans="1:10" ht="12.75">
      <c r="A39" s="19">
        <v>34</v>
      </c>
      <c r="B39" s="19" t="s">
        <v>323</v>
      </c>
      <c r="C39" s="91" t="s">
        <v>23</v>
      </c>
      <c r="D39" s="20">
        <v>40</v>
      </c>
      <c r="E39" s="56"/>
      <c r="F39" s="94">
        <f t="shared" si="0"/>
        <v>0</v>
      </c>
      <c r="G39" s="140"/>
      <c r="H39" s="24">
        <f t="shared" si="1"/>
        <v>0</v>
      </c>
      <c r="I39" s="80">
        <f t="shared" si="2"/>
        <v>0</v>
      </c>
      <c r="J39" s="21"/>
    </row>
    <row r="40" spans="1:10" ht="12.75">
      <c r="A40" s="19">
        <v>35</v>
      </c>
      <c r="B40" s="19" t="s">
        <v>324</v>
      </c>
      <c r="C40" s="91" t="s">
        <v>23</v>
      </c>
      <c r="D40" s="20">
        <v>12</v>
      </c>
      <c r="E40" s="56"/>
      <c r="F40" s="94">
        <f t="shared" si="0"/>
        <v>0</v>
      </c>
      <c r="G40" s="140"/>
      <c r="H40" s="24">
        <f t="shared" si="1"/>
        <v>0</v>
      </c>
      <c r="I40" s="80">
        <f t="shared" si="2"/>
        <v>0</v>
      </c>
      <c r="J40" s="21"/>
    </row>
    <row r="41" spans="1:10" ht="12.75">
      <c r="A41" s="19">
        <v>36</v>
      </c>
      <c r="B41" s="19" t="s">
        <v>325</v>
      </c>
      <c r="C41" s="91" t="s">
        <v>23</v>
      </c>
      <c r="D41" s="20">
        <v>6</v>
      </c>
      <c r="E41" s="61"/>
      <c r="F41" s="94">
        <f t="shared" si="0"/>
        <v>0</v>
      </c>
      <c r="G41" s="140"/>
      <c r="H41" s="24">
        <f t="shared" si="1"/>
        <v>0</v>
      </c>
      <c r="I41" s="80">
        <f t="shared" si="2"/>
        <v>0</v>
      </c>
      <c r="J41" s="21"/>
    </row>
    <row r="42" spans="1:10" ht="12.75">
      <c r="A42" s="19">
        <v>37</v>
      </c>
      <c r="B42" s="19" t="s">
        <v>326</v>
      </c>
      <c r="C42" s="91" t="s">
        <v>23</v>
      </c>
      <c r="D42" s="20">
        <v>360</v>
      </c>
      <c r="E42" s="56"/>
      <c r="F42" s="94">
        <f t="shared" si="0"/>
        <v>0</v>
      </c>
      <c r="G42" s="140"/>
      <c r="H42" s="24">
        <f t="shared" si="1"/>
        <v>0</v>
      </c>
      <c r="I42" s="80">
        <f t="shared" si="2"/>
        <v>0</v>
      </c>
      <c r="J42" s="21"/>
    </row>
    <row r="43" spans="1:10" ht="12.75">
      <c r="A43" s="19">
        <v>38</v>
      </c>
      <c r="B43" s="19" t="s">
        <v>327</v>
      </c>
      <c r="C43" s="91" t="s">
        <v>23</v>
      </c>
      <c r="D43" s="20">
        <v>120</v>
      </c>
      <c r="E43" s="61"/>
      <c r="F43" s="94">
        <f t="shared" si="0"/>
        <v>0</v>
      </c>
      <c r="G43" s="140"/>
      <c r="H43" s="24">
        <f t="shared" si="1"/>
        <v>0</v>
      </c>
      <c r="I43" s="80">
        <f t="shared" si="2"/>
        <v>0</v>
      </c>
      <c r="J43" s="21"/>
    </row>
    <row r="44" spans="1:10" ht="12.75">
      <c r="A44" s="19">
        <v>39</v>
      </c>
      <c r="B44" s="19" t="s">
        <v>328</v>
      </c>
      <c r="C44" s="91" t="s">
        <v>88</v>
      </c>
      <c r="D44" s="20">
        <v>10</v>
      </c>
      <c r="E44" s="61"/>
      <c r="F44" s="94">
        <f t="shared" si="0"/>
        <v>0</v>
      </c>
      <c r="G44" s="140"/>
      <c r="H44" s="24">
        <f t="shared" si="1"/>
        <v>0</v>
      </c>
      <c r="I44" s="80">
        <f t="shared" si="2"/>
        <v>0</v>
      </c>
      <c r="J44" s="21"/>
    </row>
    <row r="45" spans="1:10" ht="12.75">
      <c r="A45" s="19">
        <v>40</v>
      </c>
      <c r="B45" s="19" t="s">
        <v>329</v>
      </c>
      <c r="C45" s="91" t="s">
        <v>23</v>
      </c>
      <c r="D45" s="20">
        <v>6</v>
      </c>
      <c r="E45" s="56"/>
      <c r="F45" s="94">
        <f t="shared" si="0"/>
        <v>0</v>
      </c>
      <c r="G45" s="140"/>
      <c r="H45" s="24">
        <f t="shared" si="1"/>
        <v>0</v>
      </c>
      <c r="I45" s="80">
        <f t="shared" si="2"/>
        <v>0</v>
      </c>
      <c r="J45" s="21"/>
    </row>
    <row r="46" spans="1:10" ht="13.5" thickBot="1">
      <c r="A46" s="19">
        <v>41</v>
      </c>
      <c r="B46" s="19" t="s">
        <v>330</v>
      </c>
      <c r="C46" s="91" t="s">
        <v>23</v>
      </c>
      <c r="D46" s="20">
        <v>12</v>
      </c>
      <c r="E46" s="56"/>
      <c r="F46" s="94">
        <f t="shared" si="0"/>
        <v>0</v>
      </c>
      <c r="G46" s="140"/>
      <c r="H46" s="24">
        <f t="shared" si="1"/>
        <v>0</v>
      </c>
      <c r="I46" s="93">
        <f t="shared" si="2"/>
        <v>0</v>
      </c>
      <c r="J46" s="21"/>
    </row>
    <row r="47" spans="1:10" ht="13.5" thickBot="1">
      <c r="A47" s="28"/>
      <c r="B47" s="28" t="s">
        <v>58</v>
      </c>
      <c r="C47" s="28"/>
      <c r="D47" s="28"/>
      <c r="E47" s="81"/>
      <c r="F47" s="151">
        <f>SUM(F6:F46)</f>
        <v>0</v>
      </c>
      <c r="G47" s="95"/>
      <c r="H47" s="152">
        <f>SUM(H6:H46)</f>
        <v>0</v>
      </c>
      <c r="I47" s="143">
        <f t="shared" si="2"/>
        <v>0</v>
      </c>
      <c r="J47" s="76"/>
    </row>
    <row r="48" spans="1:10" ht="12.75">
      <c r="A48" s="76"/>
      <c r="B48" s="76"/>
      <c r="C48" s="76"/>
      <c r="D48" s="76"/>
      <c r="E48" s="76" t="s">
        <v>182</v>
      </c>
      <c r="F48" s="76"/>
      <c r="G48" s="76"/>
      <c r="H48" s="76"/>
      <c r="I48" s="76"/>
      <c r="J48" s="76"/>
    </row>
    <row r="49" spans="1:10" ht="12.75">
      <c r="A49" s="76"/>
      <c r="B49" s="1" t="s">
        <v>59</v>
      </c>
      <c r="C49" s="76"/>
      <c r="D49" s="76"/>
      <c r="E49" s="76" t="s">
        <v>182</v>
      </c>
      <c r="F49" s="76"/>
      <c r="G49" s="76"/>
      <c r="H49" s="76"/>
      <c r="I49" s="76"/>
      <c r="J49" s="76"/>
    </row>
    <row r="50" spans="1:10" ht="12.75">
      <c r="A50" s="76"/>
      <c r="B50" s="1" t="s">
        <v>331</v>
      </c>
      <c r="C50" s="76"/>
      <c r="D50" s="76"/>
      <c r="E50" s="76"/>
      <c r="F50" s="76"/>
      <c r="G50" s="76"/>
      <c r="H50" s="76"/>
      <c r="I50" s="76"/>
      <c r="J50" s="76"/>
    </row>
    <row r="51" spans="1:10" ht="12.75">
      <c r="A51" s="76"/>
      <c r="B51" s="1" t="s">
        <v>332</v>
      </c>
      <c r="C51" s="76"/>
      <c r="D51" s="76"/>
      <c r="E51" s="76"/>
      <c r="F51" s="76"/>
      <c r="G51" s="76"/>
      <c r="H51" s="76"/>
      <c r="I51" s="76"/>
      <c r="J51" s="76"/>
    </row>
    <row r="52" spans="1:10" ht="51">
      <c r="A52" s="76"/>
      <c r="B52" s="35" t="s">
        <v>715</v>
      </c>
      <c r="C52" s="76"/>
      <c r="D52" s="76"/>
      <c r="E52" s="76"/>
      <c r="F52" s="76"/>
      <c r="G52" s="76"/>
      <c r="H52" s="76"/>
      <c r="I52" s="76"/>
      <c r="J52" s="76"/>
    </row>
    <row r="53" spans="1:10" ht="12.75">
      <c r="A53" s="76"/>
      <c r="B53" s="171" t="s">
        <v>702</v>
      </c>
      <c r="C53" s="76"/>
      <c r="D53" s="76"/>
      <c r="E53" s="76"/>
      <c r="F53" s="76"/>
      <c r="G53" s="76"/>
      <c r="H53" s="76"/>
      <c r="I53" s="76"/>
      <c r="J53" s="76"/>
    </row>
    <row r="54" spans="1:10" ht="12.75">
      <c r="A54" s="76"/>
      <c r="B54" s="1"/>
      <c r="C54" s="76"/>
      <c r="D54" s="76"/>
      <c r="E54" s="76"/>
      <c r="F54" s="76"/>
      <c r="G54" s="76"/>
      <c r="H54" s="76"/>
      <c r="I54" s="76"/>
      <c r="J54" s="76"/>
    </row>
    <row r="55" spans="1:10" ht="12.75">
      <c r="A55" s="76"/>
      <c r="B55" s="1"/>
      <c r="C55" s="76"/>
      <c r="D55" s="76"/>
      <c r="E55" s="76"/>
      <c r="F55" s="76"/>
      <c r="G55" s="76"/>
      <c r="H55" s="76"/>
      <c r="I55" s="76"/>
      <c r="J55" s="76"/>
    </row>
  </sheetData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2015-09-30T10:44:09Z</cp:lastPrinted>
  <dcterms:created xsi:type="dcterms:W3CDTF">1997-02-26T13:46:56Z</dcterms:created>
  <dcterms:modified xsi:type="dcterms:W3CDTF">2015-09-30T10:44:24Z</dcterms:modified>
  <cp:category/>
  <cp:version/>
  <cp:contentType/>
  <cp:contentStatus/>
</cp:coreProperties>
</file>