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>
    <definedName name="kurschf">'Arkusz1'!#REF!</definedName>
    <definedName name="kurseur">'Arkusz1'!#REF!</definedName>
    <definedName name="kursusd">'Arkusz1'!#REF!</definedName>
    <definedName name="marzac">'Arkusz1'!#REF!</definedName>
    <definedName name="_xlnm.Print_Area" localSheetId="0">'Arkusz1'!$A$3:$J$106</definedName>
  </definedNames>
  <calcPr fullCalcOnLoad="1"/>
</workbook>
</file>

<file path=xl/sharedStrings.xml><?xml version="1.0" encoding="utf-8"?>
<sst xmlns="http://schemas.openxmlformats.org/spreadsheetml/2006/main" count="357" uniqueCount="205">
  <si>
    <t>L.p.</t>
  </si>
  <si>
    <t>Wyposażenie</t>
  </si>
  <si>
    <t>Opis wyposażenia</t>
  </si>
  <si>
    <t>J.m.</t>
  </si>
  <si>
    <t>Stawka VAT</t>
  </si>
  <si>
    <t>Kwota
VAT
[PLN]</t>
  </si>
  <si>
    <t>1/17</t>
  </si>
  <si>
    <t>KORYTARZ BRUDNY BLOKU OPERACYJNEGO</t>
  </si>
  <si>
    <t>W-3</t>
  </si>
  <si>
    <t>wózek 3-poziomowy uniwersalny</t>
  </si>
  <si>
    <t xml:space="preserve">wózek z potrójnym blatem do transportu i pracy,
stelaż i blaty wykonane ze stali nierdzewnej 0H18N9,
konstrukcja z profili zamkniętych,
wózek wyposażony w co najmniej jedną poręcz do prowadzenia,
wymiary blatu ok. 60 x 110 cm (szer. x dł.), wysokość wózka ok. 85cm,
blaty zagłębione, z otworami z zatyczkami umożliwiającymi usunięcie wody z blatu;
wysokość w świetle pomiędzy półkami ok. 30cm,
cztery kółka skrętne wyposażone w odbojnice w tym dwa wyposażone w hamulce,
koła wykonane z gumy nie brudzącej podłogi
</t>
  </si>
  <si>
    <t>x</t>
  </si>
  <si>
    <t>szt.</t>
  </si>
  <si>
    <t>1/17A</t>
  </si>
  <si>
    <t>STREFA BRUDNA</t>
  </si>
  <si>
    <t>St.01</t>
  </si>
  <si>
    <t>stół z ociekaczem 
i komorą 
zlewozmywakową</t>
  </si>
  <si>
    <t xml:space="preserve">stół zlewozmywakowy z jedną komorą zlewozmywakową i z ociekaczem oraz półką pod blatem, 
wymiary (+/-2cm): długość 160cm, szerokość 65cm, wysokość 90cm,
wykonanie: stal nierdzewna 0H18N9, 
regulowane nóżki w zakresie min. ± 1 cm
fartuch naścienny od strony ścian (z tyłu i po prawej stronie), blat zagłębiony (ok. 5-10mm),
komora zlewozmywakowa o wymiarach (ok.): długość 60cm, szerokość 40cm, wysokość (głębokość) min.20cm,
zlokalizowana po lewej stronie stołu; 
zlew wyposażony w baterię stojącą, jednootworową, ze spryskiwaczem i ruchomą wylewką dolną, ze wspornikiem mocującym baterię do ściany; bateria umożliwiająca natrysk z góry mytych przedmiotów (bateria typu gastronomicznego), bateria wyposażona w zawory zwrotne;
komora ociekowa o wymiarach ok.: długość 75cm, szerokość 40-45cm, zlokalizowana po prawej stronie stołu;
od frontu stołu maskownica przesłaniająca zlew i ociekacz  o wysokości ok. 30cm;
półka pod blatem na wysokości ok. 18cm od podłogi
</t>
  </si>
  <si>
    <t>St.02</t>
  </si>
  <si>
    <t>stół do wbudowania
myjni ultradźwiękowej
i urządzenia do czyszczenia parą,
z urządzeniem parowym</t>
  </si>
  <si>
    <t>MU</t>
  </si>
  <si>
    <t>myjnia ultradźwiękowa do zabudowy</t>
  </si>
  <si>
    <t>St.03</t>
  </si>
  <si>
    <t>stół roboczy z komorą basenową (stanowisko do mycia pojemników)</t>
  </si>
  <si>
    <t xml:space="preserve">stół roboczy z komorą basenową oraz półką pod blatem, 
wymiary (+/-2cm): długość 175cm, szerokość 65cm, wysokość 90cm,
wykonanie: stal nierdzewna 0H18N9, 
regulowane nóżki w zakresie min. ± 1 cm
fartuch naścienny od strony ścian (z tyłu i po lewej stronie), blat zagłębiony (ok. 5-10mm),
komora o wymiarach (ok.): długość 80cm, szerokość 45cm, wysokość (głębokość) min.40cm,
zlokalizowana po lewej stronie stołu; 
zlew wyposażony w baterię stojącą, jednootworową, ze spryskiwaczem i ruchomą wylewką dolną, ze wspornikiem mocującym baterię do ściany; bateria umożliwiająca natrysk z góry mytych przedmiotów (bateria typu gastronomicznego), bateria wyposażona w zawory zwrotne;
od frontu stołu maskownica przesłaniająca komorę, o wysokości ok. 30cm;
półka pod blatem na wysokości ok. 18cm od podłogi
</t>
  </si>
  <si>
    <t>Ch.01</t>
  </si>
  <si>
    <t>dozownik przyciskowy dla 2 produktów chemicznych</t>
  </si>
  <si>
    <t xml:space="preserve">dozownik przyciskowy dla 2 produktów chemicznych, 
montowany w szafce ponad blatem ociekowym (na wysokości ok. 150cm);
w szafce miejsce na 2 małe kanistry środków chemicznych,
wymiary dozownika (wys. x szer. x głęb) ok.: 18 x 13 x 20cm,
wymiary szafki dostosowane do rozmiaru małych kanistrów na produkty chemiczne
</t>
  </si>
  <si>
    <t>Pol.01</t>
  </si>
  <si>
    <t>półka dwupoziomowa nad stołem roboczym</t>
  </si>
  <si>
    <t xml:space="preserve">półka dwupoziomowa nad stołem, 
wykonanie: stal nierdzewna 0H18N9 
wymiary (ok.): długość 120 cm, szerokość 30 cm, odstęp pomiędzy półkami 34 cm
konstrukcja z profili zamkniętych
</t>
  </si>
  <si>
    <t>Ch.02</t>
  </si>
  <si>
    <t>przyrząd do mycia pianą</t>
  </si>
  <si>
    <t xml:space="preserve">uniwersalny przyrząd do mycia i dezynfekcji przy użyciu piany aktywnej 
z dozowaniem środka myjąco- dezynfekującego,
dozowanie dwóch środków chemicznych z możliwością predefiniowania stężenia,
podłączenie do wody ciepłej lub zimnej, podłączenie do baterii prysznicowej,
przełącznik płukanie-mycie (możliwość płukania przedmiotów mytych czystą wodą),
obudowa wykonana z materiału odpornego na korozję i środki chemiczne
</t>
  </si>
  <si>
    <t>60l</t>
  </si>
  <si>
    <t>stelaż na worki 60l</t>
  </si>
  <si>
    <t>stelaż na worki na odpadki 60l, 
wykonanie: stal nierdzewna 0H18N9 
otwieranie pedałem nożnym, 
4 koła skrętne w tym 2 z hamulcami</t>
  </si>
  <si>
    <t>P.w.</t>
  </si>
  <si>
    <t>pistolet do mycia/ przedmuchiwania</t>
  </si>
  <si>
    <t xml:space="preserve">pistolet do mycia i przedmuchiwania wąskich przekrojów, bez końcówek, podłączenie 1/2"
przystosowany do zawieszenia na ścianie, 
(wersja wisząca, spiralny przewód zasilający min 1,5 m), 
możliwość stosowania końcówek od pistoletu z zestawem 8 końcówek
</t>
  </si>
  <si>
    <t>P.p.+8</t>
  </si>
  <si>
    <t>pistolet do mycia/ przedmuchiwania z zestawem 8 końcówek</t>
  </si>
  <si>
    <t xml:space="preserve">pistolet do mycia i przedmuchiwania wąskich przekrojów, podłączenie 1/2", 
wyposażony w zestaw co najmniej 8 końcówek, 
przystosowany do zawieszenia na ścianie, 
(wersja wisząca, spiralny przewód zasilający min 1,5 m), 
końcówki przechowywane na stojaku przymocowanym do ściany
</t>
  </si>
  <si>
    <t>R.p.01</t>
  </si>
  <si>
    <t>regał czteropółkowy, półki pełne, 60x90cm</t>
  </si>
  <si>
    <t xml:space="preserve">regał czteropółkowy ze stali nierdzewnej
wymiary (ok.): szerokość 90 cm, głębokość 60 cm, wysokośc 180 cm
wykonanie: stal nierdzewna 0H18N9
regulowane nóżki w zakresie min +/-1cm
konstrukcja z profili zamkniętych
4 półki ze stali nierdzewnej, pełne
</t>
  </si>
  <si>
    <t>1/34</t>
  </si>
  <si>
    <t>ŚLUZA UMYWALKOWO-FARTUCHOWA</t>
  </si>
  <si>
    <t>R.l.01</t>
  </si>
  <si>
    <t>regał listwowy wyposażony w półki, kosze i wieszaki</t>
  </si>
  <si>
    <t xml:space="preserve">regał listwowy ze stali nierdzewnej, 
szerokość ok. 60 cm, głębokość ok. 30 cm, wysokość 175 cm,
wykonanie stal nierdzewna 0H18N9,
wyposażony w 2 półki, listwę z 5 wieszakami i 3 kosze 1/2 DIN, do zawieszania na uchwytach listew, 
konstrukcja z profili zamkniętych
</t>
  </si>
  <si>
    <t>kpl.</t>
  </si>
  <si>
    <t>Wi-4</t>
  </si>
  <si>
    <t>wieszak ścienny, metalowy</t>
  </si>
  <si>
    <t xml:space="preserve">wieszak ścienny na min. 4 haczyki, metalowy
</t>
  </si>
  <si>
    <t>1/36</t>
  </si>
  <si>
    <t>PAKIETOWANIE TEKSTYLIÓW</t>
  </si>
  <si>
    <t>R.a.01</t>
  </si>
  <si>
    <t>regał pięciopółkowy, półki ażurowe, ok. 60x120cm</t>
  </si>
  <si>
    <t xml:space="preserve">regał pięciopółkowy mobilny chromowany z półkami ażurowymi 
wykonanie: stal chromowana
wymiary (+/- 2cm): szerokość 122cm, głębokość 61cm, wysokość 182 cm,
półki przestawne, konstrukcja składana
</t>
  </si>
  <si>
    <t>St.04</t>
  </si>
  <si>
    <t>stół z podświetlanym blatem</t>
  </si>
  <si>
    <t xml:space="preserve">stół do przeglądania bielizny z podświetlanym blatem, 
wymiary blatu (+/- 2cm): 100 x 140 cm, wysokość stołu 90 cm,
wykonanie: stelaż- stal nierdzewna 0H18N9, blat (w części nie podświetlanej): typu TRESPA
oświetlenie jarzeniowe,
konstrukcja z profili zamkniętych 
regulowane nóżki w zakresie min +/- 1cm
blat wykonany z materiału odpornego na korozję, zarysowania i działanie środków dezynfekcyjnych;
z boku blatu stelaż ze stali nierdzewnej, do zawieszenia arkuszy papieru do pakietowania
</t>
  </si>
  <si>
    <t>St.05</t>
  </si>
  <si>
    <t>stół z blatem roboczym „ciepłym” typu TRESPA do umieszczenia zgrzewarki, z nadstawką i półką pod blatem,
wymiary (+/-2cm): długość 140 cm, szerokość 70 cm, wysokość 90 cm,
wykonanie: stal nierdzewna 0H18N9, 
półka pod blatem na wysokości (+/-2cm) h=18cm,
regulowane nóżki w zakresie min +/- 1cm, konstrukcja z profili zamkniętych,
blat jednolity, wykonany z materiału odpornego na korozję, zarysowania i działanie środków dezynfekcyjnych;
na prawym boku haczyki umożliwiające zawieszenie koszy sterylizacyjnych 1/2 StU i 1/1 StU 
(kosze poza wyposażeniem stołu);
OBCINARKA jednopoziomowa z zasobnikiem rękawów, montowana do ściany;
ZGRZEWARKA rotarycjna z podajnikiem rolkowym
z wyświetlaczLCD wymiary zgrzewarki bez podajnika maksymalne  (szer. x głęb. x wys.): 710 x 260 x 240 mm
waga urządzenia maksymalna 21 kg, moc 400W
szerokość zgrzewu 12 mm, odległość od krawędzi zgrzewu 0-35 mm, szybkość zgrzewu 10m/min</t>
  </si>
  <si>
    <t>1/33</t>
  </si>
  <si>
    <t>STREFA CZYSTA</t>
  </si>
  <si>
    <t>R.a.02</t>
  </si>
  <si>
    <t>regał pięciopółkowy, półki ażurowe, ok. 45x120cm</t>
  </si>
  <si>
    <t xml:space="preserve">regał pięciopółkowy mobilny chromowany z półkami ażurowymi 
wykonanie: stal chromowana
wymiary (+/- 2cm): szerokość 122cm, głębokość 46cm, wysokość 182 cm,
półki przestawne, konstrukcja składana
</t>
  </si>
  <si>
    <t>R.a.03</t>
  </si>
  <si>
    <t>regał pięciopółkowy, półki ażurowe, ok. 60x90cm</t>
  </si>
  <si>
    <t xml:space="preserve">regał pięciopółkowy mobilny chromowany z półkami ażurowymi 
wykonanie: stal chromowana
wymiary (+/- 2cm): szerokość 92cm, głębokość 61cm, wysokość 182 cm,
półki przestawne, konstrukcja składana
</t>
  </si>
  <si>
    <t>St.06</t>
  </si>
  <si>
    <t xml:space="preserve">stół z blatem roboczym „ciepłym” typu TRESPA do umieszczenia zgrzewarki, z nadstawką i półką pod blatem,
wymiary (+/-2cm): długość 140 cm, szerokość 80 cm, wysokość 90 cm,
wykonanie: stal nierdzewna 0H18N9, 
nadstawka w formie pojedynczej półki do umieszczenia obcinarki dwupoziomowej, 
minimalne wymiary użytkowe nadstawki: szerokość 90cm x głębokość 42cm x wysokość nad blatem 35-40cm,
półka pod blatem na wysokości (+/-2cm) h=18cm,
regulowane nóżki w zakresie min +/- 1cm, konstrukcja z profili zamkniętych,
blat jednolity, wykonany z materiału odpornego na korozję, zarysowania i działanie środków dezynfekcyjnych;
na prawym boku haczyki umożliwiające zawieszenie koszy sterylizacyjnych 1/2 StU i 1/1 StU 
(kosze poza wyposażeniem stołu)
OBCINARKA dwupoziomowa (z zasobnikiem rękawów i z nadstawką),
ZGRZEWARKA rotarycjna z podajnikiem rolkowym
z wyświetlaczLCD wymiary zgrzewarki bez podajnika maksymalne  (szer. x głęb. x wys.): 710 x 260 x 240 mm
waga urządzenia maksymalna 21 kg, moc 400W
szerokość zgrzewu 12 mm, odległość od krawędzi zgrzewu 0-35 mm, szybkość zgrzewu 10m/min
</t>
  </si>
  <si>
    <t>St.07</t>
  </si>
  <si>
    <t>stół do kontroli i pakietowania narzędzi</t>
  </si>
  <si>
    <t xml:space="preserve">stół do kontroli i pakowania pojedynczy z blatem „ciepłym” typu TRESPA
wymiary blatu 70 x 200 cm (szerokość x długość), wysokość robocza blatu 90 cm
stelaż wykonany ze stali nierdzewnej 0H18N9,
blat jednolity, wykonany z materiału odpornego na korozję, zarysowania i działanie środków dezynfekcyjnych,
konstrukcja z profili zamkniętych,
szuflady przy stanowisku pracy, szuflady po prawej stronie stołu,
wyposażony w nadstawkę dwupoziomową (dwie półki) z oświetleniem pod półką,
nadstawka wykonana ze stali nierdzewnej,
zespół gniazd do zasilania odbiorników energii elektrycznej,
regulowane nóżki w zakresie min +/- 1cm,
półka do umieszczenia komputera systemu komputerowego po lewej stronie stołu
</t>
  </si>
  <si>
    <t>St.08</t>
  </si>
  <si>
    <t>stół z blatem ciepłym</t>
  </si>
  <si>
    <t xml:space="preserve">stół z blatem „ciepłym” typu TRESPA
wymiary blatu 65 x 120 cm (szerokość x długość), wysokość robocza blatu 90 cm
stelaż wykonany ze stali nierdzewnej 0H18N9,
blat jednolity, wykonany z materiału odpornego na korozję, zarysowania i działanie środków dezynfekcyjnych,
konstrukcja z profili zamkniętych,
regulowane nóżki w zakresie min +/- 1cm
</t>
  </si>
  <si>
    <t>L-s</t>
  </si>
  <si>
    <t>lampa z podświetlaną soczewką</t>
  </si>
  <si>
    <t xml:space="preserve">lampa z podświetlaną soczewką na wysięgniku, mocowana do stołu,
przewód zasilający 3 żyłowy o długości ok 1,05 m.
powiększenie:  5D
wymiary soczewki :  ø127mm
oświetlenie:  90 diod LED
klapka zapobiegająca osadzaniu kurzu na soczewce, 
obudowa soczewki wykonana z plastiku odpornego na uderzenia i środki do mycia
</t>
  </si>
  <si>
    <t>K.01</t>
  </si>
  <si>
    <t>krzesło robocze wysokie</t>
  </si>
  <si>
    <t xml:space="preserve">krzesło poliuretanowe - wysokie, na kółkach, z podnóżkiem
wysokość siedziska: 540 do 790 mm
podnośnik: 250 mm
podłokietniki: TAK
odporność na pyły, rozpuszczalniki i oleje, odporność na uszkodzenia mechaniczne
</t>
  </si>
  <si>
    <t>STER.
PAR.</t>
  </si>
  <si>
    <t>sterylizator parowy 4-jedn.</t>
  </si>
  <si>
    <t>urządzenie na wyposażeniu SZPITALA</t>
  </si>
  <si>
    <t>STER.
PLAZM.</t>
  </si>
  <si>
    <t>sterylizator plazmowy</t>
  </si>
  <si>
    <t>1/31</t>
  </si>
  <si>
    <t>1/30</t>
  </si>
  <si>
    <t>STREFA MATERIAŁU WYSTERYLIZOWANEGO</t>
  </si>
  <si>
    <t>R.a.04</t>
  </si>
  <si>
    <t>regał pięciopółkowy, półki ażurowe, ok. 60x150cm</t>
  </si>
  <si>
    <t xml:space="preserve">regał pięciopółkowy mobilny chromowany z półkami ażurowymi 
wykonanie: stal chromowana
wymiary (+/- 2cm): szerokość 152cm, głębokość 61cm, wysokość 182 cm,
półki przestawne, konstrukcja składana
</t>
  </si>
  <si>
    <t>St.09</t>
  </si>
  <si>
    <t xml:space="preserve">stół z blatem „ciepłym” typu TRESPA
wymiary blatu 65 x 120 cm (szerokość x długość), wysokość robocza blatu 90 cm
stelaż wykonany ze stali nierdzewnej 0H18N9,
blat jednolity, wykonany z materiału odpornego na korozję, zarysowania i działanie środków dezynfekcyjnych,
konstrukcja z profili zamkniętych,
regulowane nóżki w zakresie min +/- 1cm;
półka do umieszczenia komputera
</t>
  </si>
  <si>
    <t>1/27</t>
  </si>
  <si>
    <t>1/26</t>
  </si>
  <si>
    <t>WĘZEŁ SANITARNY</t>
  </si>
  <si>
    <t>1/25</t>
  </si>
  <si>
    <t>SZATNIA</t>
  </si>
  <si>
    <t>20l</t>
  </si>
  <si>
    <t>kosz na odpadki</t>
  </si>
  <si>
    <t xml:space="preserve">kosz na odpadki metalowy z pokrywą, pojemność ok. 20l, sposób otwierania: przycisk pedałowy, 
wyjmowane plastikowe wiadro
</t>
  </si>
  <si>
    <t>SUM
-420</t>
  </si>
  <si>
    <t>szafka szatniowa BHP podwójna, dwudzielna, 
z ławeczką</t>
  </si>
  <si>
    <t xml:space="preserve">szafka szatniowa podwójna, dwudzielna
wymiary szafek (ok.): 800 x 500 x 1800 mm;
wymiary ławeczki (ok.): 799 x 745 x 405 mm
</t>
  </si>
  <si>
    <t>1/24</t>
  </si>
  <si>
    <t>POMIESZCZENIE SOCJALNE</t>
  </si>
  <si>
    <t>St.S</t>
  </si>
  <si>
    <t>stół socjalny</t>
  </si>
  <si>
    <t xml:space="preserve">stół socjalny, 
wymiary (ok.): 110 x 60 x 75 cm
</t>
  </si>
  <si>
    <t>K.02</t>
  </si>
  <si>
    <t>krzesło typu BETA</t>
  </si>
  <si>
    <t xml:space="preserve">krzesło (np. ISO, BETA), na nogach, 
oparcie i siedzisko plastikowe
</t>
  </si>
  <si>
    <t>LOD.</t>
  </si>
  <si>
    <t>lodówka podblatowa</t>
  </si>
  <si>
    <t xml:space="preserve">chłodziarka podblatowa poj. ok. 150l
</t>
  </si>
  <si>
    <t>KUCH.</t>
  </si>
  <si>
    <t>zabudowa kuchenna:
szafkowa + zlew i umywalka</t>
  </si>
  <si>
    <t xml:space="preserve">zabudowa kuchenna:
szafki kuchenne wiszące i stojące, drzwiczki pełne, konstrukcja profil aluminiowy, wypełnienie płyta meblowa, 
blat meblowy z płyty wiórowej laminowanej z otworem pod zlewozmywak i umywalkę, 
długość zabudowy 300 cm, 
wyposażenie: bateria zlewozmywakowa, zlewozmywak jednokomorowy z ociekaczem, 
bateria umywalkowa, umywalka
</t>
  </si>
  <si>
    <t>1/24a</t>
  </si>
  <si>
    <t>POMIESZCZENIE PORZĄDKOWE</t>
  </si>
  <si>
    <t>1/21</t>
  </si>
  <si>
    <t>POKÓJ ADMINISTRACYJNY</t>
  </si>
  <si>
    <t>K.03</t>
  </si>
  <si>
    <t>krzesła do pokoju administracyjnego</t>
  </si>
  <si>
    <t xml:space="preserve">krzesło, np. V-SIT chrome,
miękkie, tapicerowane siedzisko i oparcie,
rama stalowa, chromowana lub malowana proszkowo
</t>
  </si>
  <si>
    <t>St.K</t>
  </si>
  <si>
    <t>St.B</t>
  </si>
  <si>
    <t>stół biurowy</t>
  </si>
  <si>
    <t xml:space="preserve">stół biurowy,
wymiary: długość 160cm x szerokość blatu 80cm,
z półką pod klawiaturę i szafką na komputer
</t>
  </si>
  <si>
    <t>Kont.</t>
  </si>
  <si>
    <t>kontener biurkowy</t>
  </si>
  <si>
    <t xml:space="preserve">kontener trzyszufladowy na kółkach, 
wymiary (ok.): szerokość 40cm x głębokość 60cm x wysokość dopasowana do biurka
</t>
  </si>
  <si>
    <t>K.04</t>
  </si>
  <si>
    <t>fotel biurowy</t>
  </si>
  <si>
    <t xml:space="preserve">fotel obrotowy na kółkach, 
tapicerka zmywalna, podłokietniki,
regulacja wysokości, nachylenia oparcia itp.
</t>
  </si>
  <si>
    <t>SB-1</t>
  </si>
  <si>
    <t>szafa aktowa otwarta</t>
  </si>
  <si>
    <t xml:space="preserve">szafa biurowa, aktowa, otwarta, wykonana z płyty 25mm dwustronnie laminowanej,
szerokość 80cm, głębokość 44,5cm,  wysokość ok. 190cm, 
min. 5 półek
</t>
  </si>
  <si>
    <t>SB-2</t>
  </si>
  <si>
    <t>szafa aktowa zamykana</t>
  </si>
  <si>
    <t xml:space="preserve">szafa biurowa, aktowa, zamykana dwudrzwiowa, wykonana z płyty 25mm dwustronnie laminowanej,
szerokość 80cm, głębokość 44,5cm,  wysokość ok. 190cm, 
min. 5 półek
</t>
  </si>
  <si>
    <t>SB-3</t>
  </si>
  <si>
    <t>szafa garderobiana</t>
  </si>
  <si>
    <t xml:space="preserve">szafa garderobiana, zamykana dwudrzwiowa, wykonana z płyty 25mm dwustronnie laminowanej,
szerokość 60cm, głębokość 44,5cm,  wysokość ok. 190cm, 
min. 1 półka
</t>
  </si>
  <si>
    <t>1/19</t>
  </si>
  <si>
    <t>POMIESZCZENIE MYCIA ŁÓŻEK, WÓZKÓW, POJEMNIKÓW</t>
  </si>
  <si>
    <t>MATA-1</t>
  </si>
  <si>
    <t>Z.g-2</t>
  </si>
  <si>
    <t>zlew gospodarczy (wysoki)</t>
  </si>
  <si>
    <t xml:space="preserve">wysoki zlew ze stali nierdzewnej z odchylaną kratą na połowie szerokości,
wykonanie stal nierdzewna 0H18N9,
wyposażony w baterię stojącą z regulowaną wylewką,
wymiary zlewu: długość ok. 100cm, szerokość 50-55cm, wysokość 85-90cm, głębokość komory ok. 40cm;
dodatkowo: dozownik środka dezynfekcyjnego
</t>
  </si>
  <si>
    <t>1/19a</t>
  </si>
  <si>
    <t>POMIESZCZENIE SUSZENIA WÓZKÓW, POJEMNIKÓW</t>
  </si>
  <si>
    <t>MATA-2</t>
  </si>
  <si>
    <t>P.p.</t>
  </si>
  <si>
    <t xml:space="preserve">pistolet do mycia i przedmuchiwania wąskich przekrojów, bez końcówek, podłączenie 1/2"
przystosowany do montażu na ścianie, 
wyposażony w element ze stali nierdzewnej do zawieszania pistoletu na haczyku na ścianie 
(wersja wisząca, spiralny przewód zasilający min 3,5 m), 
z możliwością podłączenia końcówek
</t>
  </si>
  <si>
    <t>1/18</t>
  </si>
  <si>
    <t>POMIESZCZENIE SUSZENIA ŁÓŻEK, WÓZKÓW, POJEMNIKÓW</t>
  </si>
  <si>
    <t>WYPOSAŻENIE DODATKOWE</t>
  </si>
  <si>
    <t>kosze sterylizacyjne 1 StU</t>
  </si>
  <si>
    <t xml:space="preserve">Kosze sterylizacyjne druciane ze stali kwasoodpornej duże typu 1/1 StU
wykonane ze stali kwasoodpornej, elektropolerowanej
</t>
  </si>
  <si>
    <t>kosze sterylizacyjne 1/2 StU</t>
  </si>
  <si>
    <t xml:space="preserve">Kosze sterylizacyjne druciane ze stali kwasoodpornej małe typu 1/2 StU
wykonane ze stali kwasoodpornej, elektropolerowanej
</t>
  </si>
  <si>
    <t>pojemnik transportowy z pokrywą</t>
  </si>
  <si>
    <t xml:space="preserve">pojemnik transportowy z pokrywą,
do transportu tac sterylizacyjnych oraz narzędzi w stanie mokrym,
wykonany z tworzywa ze szczelną pokrywą,
o wymiarach (SxWxG) ok.: 300 x 200 x 600mm
pokrywa wyposażona w rączkę 
wymiary pojemnika dostosowane do wymiarów tac typu 1 DIN,
pojemność minimum 2 tac DIN (dużych),
odporne na mycie i dezynfekcję termiczną
</t>
  </si>
  <si>
    <t>dystrybutor taśmy</t>
  </si>
  <si>
    <t>Dystrybutor taśmy samoprzylepnej wskaźnikowej, wykonanie z metalu odpornego na korozję</t>
  </si>
  <si>
    <t>Wanna ze stali nierdzewnej z wyoblonymi narożami wraz z wkładem perforowanym;
wymiary zewnętrzne: 530 x 325 x 150 mm</t>
  </si>
  <si>
    <t>Pokrywa do wanny ze stali nierdzewnej,
wymiary zewnętrzne: 530 x 325 mm</t>
  </si>
  <si>
    <t>Taca 1/1 DIN do narzędzi, ze stali nierdzewnej;
wymiary: 480 x 250 x 50 mm</t>
  </si>
  <si>
    <t/>
  </si>
  <si>
    <t xml:space="preserve">myjnia ultradźwiękowa odpowiednia dla tac DIN (wewnętrzne wymiary komory ok. 600 x 400 x 200-220mm),
pojemność ok. 20 - 45l,
zbiornik z pochyłym dnem umożliwiający całkowite opróżnienie komory,
oznaczona wysokość wypełniania wodą dla bezpiecznego dozowania
</t>
  </si>
  <si>
    <t>stanowisko ze zgrzewarką i obcinarką rękawów papierowo-foliowych</t>
  </si>
  <si>
    <t>stolik</t>
  </si>
  <si>
    <t xml:space="preserve">stolik,
wymiary ok. 60 x 60cm
</t>
  </si>
  <si>
    <t>mata ażurowa</t>
  </si>
  <si>
    <t>wózek (szafa) do przewozu materiału wysterylizowanego
na 6 jednostek StU</t>
  </si>
  <si>
    <t>Wózek do przewozu materiałów sterylnych 6 jednostek STE
zamykany na klucz
pojemność 6 jednostek sterylizacyjnych
ścianka drzwi podwójna
odboje boczne
wykonanie stal nierdzewna 0H18N9
drzwi otwierane o 270 stopni
4 koła o średnicy min 100 mm
2 koła wyposażone w hamulce; koła wykonane z gumy niebrudzącej
konstrukcja z profili zamkniętych</t>
  </si>
  <si>
    <r>
      <t xml:space="preserve">stół z blatem roboczym i zabudową szafkową,
z wbudowaną w blat myjnią ultradźwiękową oraz z urządzeniem do czyszczenia parą wodną na wysuwanej półce,
wymiary (+/-2cm): długość 120cm, szerokość 65cm, wysokość 90cm,
wykonanie: stal nierdzewna 0H18N9
regulowane nóżki w zakresie min +/- 1cm
fartuch naścienny od strony ściany (z tyłu), blat zagłębiony (ok. 5-10mm),
szafka dwuskrzydłowa;
myjnia ultradźwiękowa wbudowana w blat po lewej stronie, odprowadzenie do kanalizacji, ponad szafką, pod blatem, stały panel do montażu panelu sterowania myjni ultradźwiękowej;
z prawej strony, w szafce, wysuwana półka (szuflada) o szerokości min. 40cm, z ograniczeniem z przodu i z tyłu na wys. ok. 2cm, wysuw półki na min. 70% długości, prowadnice przystosowane do obciążenia min. 20kg;
w blacie otwór o średnicy ok. 6cm do węża urządzenia parowego, z zabezpieczeniem krawędzi otworu zaślepką lub uszczelką; miejsce otworu - w tylnej prawej części stołu, nad wysuwaną półką;
</t>
    </r>
    <r>
      <rPr>
        <u val="single"/>
        <sz val="12"/>
        <rFont val="Arial"/>
        <family val="2"/>
      </rPr>
      <t>URZĄDZENIE DO CZYSZCZENIA PARĄ WODNĄ:</t>
    </r>
    <r>
      <rPr>
        <sz val="12"/>
        <rFont val="Arial"/>
        <family val="2"/>
      </rPr>
      <t xml:space="preserve">
do czyszczenia narzędzi medycznych
wymiary ok.: wys. x szer. x głęb. = 280 x 330 x 370 mm
temperatura: 150°C; ciśnienie: 4 bar; pojemność: 3,5l; moc: 1100 W
</t>
    </r>
  </si>
  <si>
    <t xml:space="preserve">mata ażurowa modułowa 300x300mm, o wysokości ok. 13mm
montowana bez zagłębienia z wykorzystaniem obramowania  (wymiary obramowania, wykonanego ze stali nierdzewnej)  ok.300 cm x 180 cm);
wykonanie: tworzywo HDPE
produkt odporny na działanie większości kwasów i zasad
odporność: na skrajne temperatury, na promieniowanie ultrafioletowe i odbarwiania
</t>
  </si>
  <si>
    <t xml:space="preserve">mata ażurowa modułowa 300x300mm, o wysokości ok. 13mm
montowana bez zagłębienia z wykorzystaniem obramowania  (wymiary obramowania, wykonanego ze stali nierdzewnej) ok.120 cm x 180 cm);
wykonanie: tworzywo HDPE
produkt odporny na działanie większości kwasów i zasad
odporność: na skrajne temperatury, na promieniowanie ultrafioletowe i odbarwiania
</t>
  </si>
  <si>
    <t>wózek (szafa) do przewozu materiału wysterylizowanego
na 4 jednostki StU</t>
  </si>
  <si>
    <t>Wózek do przewozu materiałów sterylnych 4 jednostek STE
zamykany na klucz
pojemność 4 jednostek sterylizacyjnych
ścianka drzwi podwójna
odboje boczne
wykonanie stal nierdzewna 0H18N9
drzwi otwierane o 270 stopni
4 koła o średnicy min 100 mm
2 koła wyposażone w hamulce; koła wykonane z gumy niebrudzącej
konstrukcja z profili zamkniętych</t>
  </si>
  <si>
    <t>Ilość wymagana</t>
  </si>
  <si>
    <t>A</t>
  </si>
  <si>
    <t>Cena netto
[PLN] za sztukę</t>
  </si>
  <si>
    <t>B</t>
  </si>
  <si>
    <t>C</t>
  </si>
  <si>
    <t>D</t>
  </si>
  <si>
    <t>E</t>
  </si>
  <si>
    <t>F</t>
  </si>
  <si>
    <t>Wartość netto 
[PLN] Iloczyn AxB=C</t>
  </si>
  <si>
    <t>Wartość brutto [PLN]                 C + E = F</t>
  </si>
  <si>
    <t>Suma</t>
  </si>
  <si>
    <t>Do oferty należy dołączyć materiały firmowe potwierdzające zgodność deklarowanych parametrów z danymi producenta,</t>
  </si>
  <si>
    <t xml:space="preserve">Uwaga: </t>
  </si>
  <si>
    <t>Należy wypełnić wszystkie pozycje cenowe od B do F i sumę tych pozycji przenieś do formularza cenowego - załacznik nr 4- pozycja wyposażenie</t>
  </si>
  <si>
    <t>Materiały należy załączyć w kolojności przedstawionej w niniejszym załaczniku</t>
  </si>
  <si>
    <t>Załącznik nr 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</si>
</sst>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2"/>
      <color indexed="56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2"/>
      <name val="Arial"/>
      <family val="2"/>
    </font>
    <font>
      <u val="single"/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1" applyNumberFormat="0" applyAlignment="0" applyProtection="0"/>
    <xf numFmtId="0" fontId="35" fillId="25" borderId="2" applyNumberFormat="0" applyAlignment="0" applyProtection="0"/>
    <xf numFmtId="0" fontId="36" fillId="26" borderId="0" applyNumberFormat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7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5" borderId="1" applyNumberFormat="0" applyAlignment="0" applyProtection="0"/>
    <xf numFmtId="9" fontId="13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29" borderId="9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44" fillId="30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16" fontId="5" fillId="0" borderId="10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top"/>
    </xf>
    <xf numFmtId="0" fontId="6" fillId="0" borderId="0" xfId="0" applyFont="1" applyFill="1" applyAlignment="1">
      <alignment/>
    </xf>
    <xf numFmtId="1" fontId="7" fillId="0" borderId="10" xfId="0" applyNumberFormat="1" applyFont="1" applyFill="1" applyBorder="1" applyAlignment="1">
      <alignment horizontal="center" vertical="top"/>
    </xf>
    <xf numFmtId="1" fontId="7" fillId="0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" fontId="9" fillId="0" borderId="10" xfId="0" applyNumberFormat="1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 wrapText="1"/>
    </xf>
    <xf numFmtId="1" fontId="12" fillId="0" borderId="10" xfId="0" applyNumberFormat="1" applyFont="1" applyFill="1" applyBorder="1" applyAlignment="1">
      <alignment horizontal="center" vertical="top"/>
    </xf>
    <xf numFmtId="16" fontId="5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</xdr:colOff>
      <xdr:row>2</xdr:row>
      <xdr:rowOff>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3324225" y="371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266700</xdr:colOff>
      <xdr:row>2</xdr:row>
      <xdr:rowOff>0</xdr:rowOff>
    </xdr:from>
    <xdr:ext cx="180975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3324225" y="371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266700</xdr:colOff>
      <xdr:row>2</xdr:row>
      <xdr:rowOff>0</xdr:rowOff>
    </xdr:from>
    <xdr:ext cx="180975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3324225" y="371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266700</xdr:colOff>
      <xdr:row>2</xdr:row>
      <xdr:rowOff>0</xdr:rowOff>
    </xdr:from>
    <xdr:ext cx="180975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3324225" y="371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266700</xdr:colOff>
      <xdr:row>2</xdr:row>
      <xdr:rowOff>0</xdr:rowOff>
    </xdr:from>
    <xdr:ext cx="180975" cy="266700"/>
    <xdr:sp fLocksText="0">
      <xdr:nvSpPr>
        <xdr:cNvPr id="5" name="pole tekstowe 5"/>
        <xdr:cNvSpPr txBox="1">
          <a:spLocks noChangeArrowheads="1"/>
        </xdr:cNvSpPr>
      </xdr:nvSpPr>
      <xdr:spPr>
        <a:xfrm>
          <a:off x="3324225" y="371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266700</xdr:colOff>
      <xdr:row>2</xdr:row>
      <xdr:rowOff>0</xdr:rowOff>
    </xdr:from>
    <xdr:ext cx="180975" cy="266700"/>
    <xdr:sp fLocksText="0">
      <xdr:nvSpPr>
        <xdr:cNvPr id="6" name="pole tekstowe 6"/>
        <xdr:cNvSpPr txBox="1">
          <a:spLocks noChangeArrowheads="1"/>
        </xdr:cNvSpPr>
      </xdr:nvSpPr>
      <xdr:spPr>
        <a:xfrm>
          <a:off x="3324225" y="371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266700</xdr:colOff>
      <xdr:row>2</xdr:row>
      <xdr:rowOff>0</xdr:rowOff>
    </xdr:from>
    <xdr:ext cx="180975" cy="266700"/>
    <xdr:sp fLocksText="0">
      <xdr:nvSpPr>
        <xdr:cNvPr id="7" name="pole tekstowe 7"/>
        <xdr:cNvSpPr txBox="1">
          <a:spLocks noChangeArrowheads="1"/>
        </xdr:cNvSpPr>
      </xdr:nvSpPr>
      <xdr:spPr>
        <a:xfrm>
          <a:off x="3324225" y="371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266700</xdr:colOff>
      <xdr:row>2</xdr:row>
      <xdr:rowOff>0</xdr:rowOff>
    </xdr:from>
    <xdr:ext cx="180975" cy="266700"/>
    <xdr:sp fLocksText="0">
      <xdr:nvSpPr>
        <xdr:cNvPr id="8" name="pole tekstowe 8"/>
        <xdr:cNvSpPr txBox="1">
          <a:spLocks noChangeArrowheads="1"/>
        </xdr:cNvSpPr>
      </xdr:nvSpPr>
      <xdr:spPr>
        <a:xfrm>
          <a:off x="3324225" y="371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266700</xdr:colOff>
      <xdr:row>2</xdr:row>
      <xdr:rowOff>0</xdr:rowOff>
    </xdr:from>
    <xdr:ext cx="180975" cy="266700"/>
    <xdr:sp fLocksText="0">
      <xdr:nvSpPr>
        <xdr:cNvPr id="9" name="pole tekstowe 9"/>
        <xdr:cNvSpPr txBox="1">
          <a:spLocks noChangeArrowheads="1"/>
        </xdr:cNvSpPr>
      </xdr:nvSpPr>
      <xdr:spPr>
        <a:xfrm>
          <a:off x="3324225" y="371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266700</xdr:colOff>
      <xdr:row>9</xdr:row>
      <xdr:rowOff>0</xdr:rowOff>
    </xdr:from>
    <xdr:ext cx="180975" cy="314325"/>
    <xdr:sp fLocksText="0">
      <xdr:nvSpPr>
        <xdr:cNvPr id="10" name="pole tekstowe 10"/>
        <xdr:cNvSpPr txBox="1">
          <a:spLocks noChangeArrowheads="1"/>
        </xdr:cNvSpPr>
      </xdr:nvSpPr>
      <xdr:spPr>
        <a:xfrm>
          <a:off x="3324225" y="122682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266700</xdr:colOff>
      <xdr:row>8</xdr:row>
      <xdr:rowOff>0</xdr:rowOff>
    </xdr:from>
    <xdr:ext cx="180975" cy="219075"/>
    <xdr:sp fLocksText="0">
      <xdr:nvSpPr>
        <xdr:cNvPr id="11" name="pole tekstowe 11"/>
        <xdr:cNvSpPr txBox="1">
          <a:spLocks noChangeArrowheads="1"/>
        </xdr:cNvSpPr>
      </xdr:nvSpPr>
      <xdr:spPr>
        <a:xfrm>
          <a:off x="3324225" y="1131570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266700</xdr:colOff>
      <xdr:row>9</xdr:row>
      <xdr:rowOff>0</xdr:rowOff>
    </xdr:from>
    <xdr:ext cx="180975" cy="314325"/>
    <xdr:sp fLocksText="0">
      <xdr:nvSpPr>
        <xdr:cNvPr id="12" name="pole tekstowe 12"/>
        <xdr:cNvSpPr txBox="1">
          <a:spLocks noChangeArrowheads="1"/>
        </xdr:cNvSpPr>
      </xdr:nvSpPr>
      <xdr:spPr>
        <a:xfrm>
          <a:off x="3324225" y="122682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266700</xdr:colOff>
      <xdr:row>2</xdr:row>
      <xdr:rowOff>0</xdr:rowOff>
    </xdr:from>
    <xdr:ext cx="180975" cy="266700"/>
    <xdr:sp fLocksText="0">
      <xdr:nvSpPr>
        <xdr:cNvPr id="13" name="pole tekstowe 13"/>
        <xdr:cNvSpPr txBox="1">
          <a:spLocks noChangeArrowheads="1"/>
        </xdr:cNvSpPr>
      </xdr:nvSpPr>
      <xdr:spPr>
        <a:xfrm>
          <a:off x="3324225" y="371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266700</xdr:colOff>
      <xdr:row>2</xdr:row>
      <xdr:rowOff>0</xdr:rowOff>
    </xdr:from>
    <xdr:ext cx="180975" cy="266700"/>
    <xdr:sp fLocksText="0">
      <xdr:nvSpPr>
        <xdr:cNvPr id="14" name="pole tekstowe 14"/>
        <xdr:cNvSpPr txBox="1">
          <a:spLocks noChangeArrowheads="1"/>
        </xdr:cNvSpPr>
      </xdr:nvSpPr>
      <xdr:spPr>
        <a:xfrm>
          <a:off x="3324225" y="371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266700</xdr:colOff>
      <xdr:row>2</xdr:row>
      <xdr:rowOff>0</xdr:rowOff>
    </xdr:from>
    <xdr:ext cx="180975" cy="266700"/>
    <xdr:sp fLocksText="0">
      <xdr:nvSpPr>
        <xdr:cNvPr id="15" name="pole tekstowe 15"/>
        <xdr:cNvSpPr txBox="1">
          <a:spLocks noChangeArrowheads="1"/>
        </xdr:cNvSpPr>
      </xdr:nvSpPr>
      <xdr:spPr>
        <a:xfrm>
          <a:off x="3324225" y="371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266700</xdr:colOff>
      <xdr:row>9</xdr:row>
      <xdr:rowOff>0</xdr:rowOff>
    </xdr:from>
    <xdr:ext cx="180975" cy="314325"/>
    <xdr:sp fLocksText="0">
      <xdr:nvSpPr>
        <xdr:cNvPr id="16" name="pole tekstowe 16"/>
        <xdr:cNvSpPr txBox="1">
          <a:spLocks noChangeArrowheads="1"/>
        </xdr:cNvSpPr>
      </xdr:nvSpPr>
      <xdr:spPr>
        <a:xfrm>
          <a:off x="3324225" y="122682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266700</xdr:colOff>
      <xdr:row>8</xdr:row>
      <xdr:rowOff>0</xdr:rowOff>
    </xdr:from>
    <xdr:ext cx="180975" cy="219075"/>
    <xdr:sp fLocksText="0">
      <xdr:nvSpPr>
        <xdr:cNvPr id="17" name="pole tekstowe 17"/>
        <xdr:cNvSpPr txBox="1">
          <a:spLocks noChangeArrowheads="1"/>
        </xdr:cNvSpPr>
      </xdr:nvSpPr>
      <xdr:spPr>
        <a:xfrm>
          <a:off x="3324225" y="1131570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266700</xdr:colOff>
      <xdr:row>2</xdr:row>
      <xdr:rowOff>0</xdr:rowOff>
    </xdr:from>
    <xdr:ext cx="180975" cy="266700"/>
    <xdr:sp fLocksText="0">
      <xdr:nvSpPr>
        <xdr:cNvPr id="18" name="pole tekstowe 18"/>
        <xdr:cNvSpPr txBox="1">
          <a:spLocks noChangeArrowheads="1"/>
        </xdr:cNvSpPr>
      </xdr:nvSpPr>
      <xdr:spPr>
        <a:xfrm>
          <a:off x="3324225" y="371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266700</xdr:colOff>
      <xdr:row>2</xdr:row>
      <xdr:rowOff>0</xdr:rowOff>
    </xdr:from>
    <xdr:ext cx="180975" cy="266700"/>
    <xdr:sp fLocksText="0">
      <xdr:nvSpPr>
        <xdr:cNvPr id="19" name="pole tekstowe 19"/>
        <xdr:cNvSpPr txBox="1">
          <a:spLocks noChangeArrowheads="1"/>
        </xdr:cNvSpPr>
      </xdr:nvSpPr>
      <xdr:spPr>
        <a:xfrm>
          <a:off x="3324225" y="371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266700</xdr:colOff>
      <xdr:row>64</xdr:row>
      <xdr:rowOff>0</xdr:rowOff>
    </xdr:from>
    <xdr:ext cx="180975" cy="133350"/>
    <xdr:sp fLocksText="0">
      <xdr:nvSpPr>
        <xdr:cNvPr id="20" name="pole tekstowe 20"/>
        <xdr:cNvSpPr txBox="1">
          <a:spLocks noChangeArrowheads="1"/>
        </xdr:cNvSpPr>
      </xdr:nvSpPr>
      <xdr:spPr>
        <a:xfrm>
          <a:off x="3324225" y="69884925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266700</xdr:colOff>
      <xdr:row>64</xdr:row>
      <xdr:rowOff>0</xdr:rowOff>
    </xdr:from>
    <xdr:ext cx="180975" cy="133350"/>
    <xdr:sp fLocksText="0">
      <xdr:nvSpPr>
        <xdr:cNvPr id="21" name="pole tekstowe 21"/>
        <xdr:cNvSpPr txBox="1">
          <a:spLocks noChangeArrowheads="1"/>
        </xdr:cNvSpPr>
      </xdr:nvSpPr>
      <xdr:spPr>
        <a:xfrm>
          <a:off x="3324225" y="69884925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266700</xdr:colOff>
      <xdr:row>64</xdr:row>
      <xdr:rowOff>0</xdr:rowOff>
    </xdr:from>
    <xdr:ext cx="180975" cy="133350"/>
    <xdr:sp fLocksText="0">
      <xdr:nvSpPr>
        <xdr:cNvPr id="22" name="pole tekstowe 22"/>
        <xdr:cNvSpPr txBox="1">
          <a:spLocks noChangeArrowheads="1"/>
        </xdr:cNvSpPr>
      </xdr:nvSpPr>
      <xdr:spPr>
        <a:xfrm>
          <a:off x="3324225" y="69884925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266700</xdr:colOff>
      <xdr:row>64</xdr:row>
      <xdr:rowOff>0</xdr:rowOff>
    </xdr:from>
    <xdr:ext cx="180975" cy="133350"/>
    <xdr:sp fLocksText="0">
      <xdr:nvSpPr>
        <xdr:cNvPr id="23" name="pole tekstowe 23"/>
        <xdr:cNvSpPr txBox="1">
          <a:spLocks noChangeArrowheads="1"/>
        </xdr:cNvSpPr>
      </xdr:nvSpPr>
      <xdr:spPr>
        <a:xfrm>
          <a:off x="3324225" y="69884925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266700</xdr:colOff>
      <xdr:row>64</xdr:row>
      <xdr:rowOff>0</xdr:rowOff>
    </xdr:from>
    <xdr:ext cx="180975" cy="133350"/>
    <xdr:sp fLocksText="0">
      <xdr:nvSpPr>
        <xdr:cNvPr id="24" name="pole tekstowe 24"/>
        <xdr:cNvSpPr txBox="1">
          <a:spLocks noChangeArrowheads="1"/>
        </xdr:cNvSpPr>
      </xdr:nvSpPr>
      <xdr:spPr>
        <a:xfrm>
          <a:off x="3324225" y="69884925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266700</xdr:colOff>
      <xdr:row>64</xdr:row>
      <xdr:rowOff>0</xdr:rowOff>
    </xdr:from>
    <xdr:ext cx="180975" cy="133350"/>
    <xdr:sp fLocksText="0">
      <xdr:nvSpPr>
        <xdr:cNvPr id="25" name="pole tekstowe 25"/>
        <xdr:cNvSpPr txBox="1">
          <a:spLocks noChangeArrowheads="1"/>
        </xdr:cNvSpPr>
      </xdr:nvSpPr>
      <xdr:spPr>
        <a:xfrm>
          <a:off x="3324225" y="69884925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266700</xdr:colOff>
      <xdr:row>9</xdr:row>
      <xdr:rowOff>0</xdr:rowOff>
    </xdr:from>
    <xdr:ext cx="180975" cy="314325"/>
    <xdr:sp fLocksText="0">
      <xdr:nvSpPr>
        <xdr:cNvPr id="26" name="pole tekstowe 26"/>
        <xdr:cNvSpPr txBox="1">
          <a:spLocks noChangeArrowheads="1"/>
        </xdr:cNvSpPr>
      </xdr:nvSpPr>
      <xdr:spPr>
        <a:xfrm>
          <a:off x="876300" y="122682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266700</xdr:colOff>
      <xdr:row>8</xdr:row>
      <xdr:rowOff>0</xdr:rowOff>
    </xdr:from>
    <xdr:ext cx="180975" cy="219075"/>
    <xdr:sp fLocksText="0">
      <xdr:nvSpPr>
        <xdr:cNvPr id="27" name="pole tekstowe 27"/>
        <xdr:cNvSpPr txBox="1">
          <a:spLocks noChangeArrowheads="1"/>
        </xdr:cNvSpPr>
      </xdr:nvSpPr>
      <xdr:spPr>
        <a:xfrm>
          <a:off x="876300" y="1131570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266700</xdr:colOff>
      <xdr:row>9</xdr:row>
      <xdr:rowOff>0</xdr:rowOff>
    </xdr:from>
    <xdr:ext cx="180975" cy="314325"/>
    <xdr:sp fLocksText="0">
      <xdr:nvSpPr>
        <xdr:cNvPr id="28" name="pole tekstowe 28"/>
        <xdr:cNvSpPr txBox="1">
          <a:spLocks noChangeArrowheads="1"/>
        </xdr:cNvSpPr>
      </xdr:nvSpPr>
      <xdr:spPr>
        <a:xfrm>
          <a:off x="876300" y="122682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266700</xdr:colOff>
      <xdr:row>9</xdr:row>
      <xdr:rowOff>0</xdr:rowOff>
    </xdr:from>
    <xdr:ext cx="180975" cy="314325"/>
    <xdr:sp fLocksText="0">
      <xdr:nvSpPr>
        <xdr:cNvPr id="29" name="pole tekstowe 29"/>
        <xdr:cNvSpPr txBox="1">
          <a:spLocks noChangeArrowheads="1"/>
        </xdr:cNvSpPr>
      </xdr:nvSpPr>
      <xdr:spPr>
        <a:xfrm>
          <a:off x="876300" y="122682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266700</xdr:colOff>
      <xdr:row>8</xdr:row>
      <xdr:rowOff>0</xdr:rowOff>
    </xdr:from>
    <xdr:ext cx="180975" cy="219075"/>
    <xdr:sp fLocksText="0">
      <xdr:nvSpPr>
        <xdr:cNvPr id="30" name="pole tekstowe 30"/>
        <xdr:cNvSpPr txBox="1">
          <a:spLocks noChangeArrowheads="1"/>
        </xdr:cNvSpPr>
      </xdr:nvSpPr>
      <xdr:spPr>
        <a:xfrm>
          <a:off x="876300" y="1131570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266700</xdr:colOff>
      <xdr:row>64</xdr:row>
      <xdr:rowOff>0</xdr:rowOff>
    </xdr:from>
    <xdr:ext cx="180975" cy="133350"/>
    <xdr:sp fLocksText="0">
      <xdr:nvSpPr>
        <xdr:cNvPr id="31" name="pole tekstowe 31"/>
        <xdr:cNvSpPr txBox="1">
          <a:spLocks noChangeArrowheads="1"/>
        </xdr:cNvSpPr>
      </xdr:nvSpPr>
      <xdr:spPr>
        <a:xfrm>
          <a:off x="876300" y="69884925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266700</xdr:colOff>
      <xdr:row>64</xdr:row>
      <xdr:rowOff>0</xdr:rowOff>
    </xdr:from>
    <xdr:ext cx="180975" cy="133350"/>
    <xdr:sp fLocksText="0">
      <xdr:nvSpPr>
        <xdr:cNvPr id="32" name="pole tekstowe 32"/>
        <xdr:cNvSpPr txBox="1">
          <a:spLocks noChangeArrowheads="1"/>
        </xdr:cNvSpPr>
      </xdr:nvSpPr>
      <xdr:spPr>
        <a:xfrm>
          <a:off x="876300" y="69884925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266700</xdr:colOff>
      <xdr:row>64</xdr:row>
      <xdr:rowOff>0</xdr:rowOff>
    </xdr:from>
    <xdr:ext cx="180975" cy="133350"/>
    <xdr:sp fLocksText="0">
      <xdr:nvSpPr>
        <xdr:cNvPr id="33" name="pole tekstowe 33"/>
        <xdr:cNvSpPr txBox="1">
          <a:spLocks noChangeArrowheads="1"/>
        </xdr:cNvSpPr>
      </xdr:nvSpPr>
      <xdr:spPr>
        <a:xfrm>
          <a:off x="876300" y="69884925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266700</xdr:colOff>
      <xdr:row>64</xdr:row>
      <xdr:rowOff>0</xdr:rowOff>
    </xdr:from>
    <xdr:ext cx="180975" cy="133350"/>
    <xdr:sp fLocksText="0">
      <xdr:nvSpPr>
        <xdr:cNvPr id="34" name="pole tekstowe 34"/>
        <xdr:cNvSpPr txBox="1">
          <a:spLocks noChangeArrowheads="1"/>
        </xdr:cNvSpPr>
      </xdr:nvSpPr>
      <xdr:spPr>
        <a:xfrm>
          <a:off x="876300" y="69884925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266700</xdr:colOff>
      <xdr:row>64</xdr:row>
      <xdr:rowOff>0</xdr:rowOff>
    </xdr:from>
    <xdr:ext cx="180975" cy="133350"/>
    <xdr:sp fLocksText="0">
      <xdr:nvSpPr>
        <xdr:cNvPr id="35" name="pole tekstowe 35"/>
        <xdr:cNvSpPr txBox="1">
          <a:spLocks noChangeArrowheads="1"/>
        </xdr:cNvSpPr>
      </xdr:nvSpPr>
      <xdr:spPr>
        <a:xfrm>
          <a:off x="876300" y="69884925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266700</xdr:colOff>
      <xdr:row>64</xdr:row>
      <xdr:rowOff>0</xdr:rowOff>
    </xdr:from>
    <xdr:ext cx="180975" cy="133350"/>
    <xdr:sp fLocksText="0">
      <xdr:nvSpPr>
        <xdr:cNvPr id="36" name="pole tekstowe 36"/>
        <xdr:cNvSpPr txBox="1">
          <a:spLocks noChangeArrowheads="1"/>
        </xdr:cNvSpPr>
      </xdr:nvSpPr>
      <xdr:spPr>
        <a:xfrm>
          <a:off x="876300" y="69884925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266700</xdr:colOff>
      <xdr:row>19</xdr:row>
      <xdr:rowOff>0</xdr:rowOff>
    </xdr:from>
    <xdr:ext cx="180975" cy="228600"/>
    <xdr:sp fLocksText="0">
      <xdr:nvSpPr>
        <xdr:cNvPr id="37" name="pole tekstowe 37"/>
        <xdr:cNvSpPr txBox="1">
          <a:spLocks noChangeArrowheads="1"/>
        </xdr:cNvSpPr>
      </xdr:nvSpPr>
      <xdr:spPr>
        <a:xfrm>
          <a:off x="3324225" y="24660225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266700</xdr:colOff>
      <xdr:row>17</xdr:row>
      <xdr:rowOff>0</xdr:rowOff>
    </xdr:from>
    <xdr:ext cx="180975" cy="238125"/>
    <xdr:sp fLocksText="0">
      <xdr:nvSpPr>
        <xdr:cNvPr id="38" name="pole tekstowe 38"/>
        <xdr:cNvSpPr txBox="1">
          <a:spLocks noChangeArrowheads="1"/>
        </xdr:cNvSpPr>
      </xdr:nvSpPr>
      <xdr:spPr>
        <a:xfrm>
          <a:off x="3324225" y="227457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266700</xdr:colOff>
      <xdr:row>19</xdr:row>
      <xdr:rowOff>0</xdr:rowOff>
    </xdr:from>
    <xdr:ext cx="180975" cy="228600"/>
    <xdr:sp fLocksText="0">
      <xdr:nvSpPr>
        <xdr:cNvPr id="39" name="pole tekstowe 39"/>
        <xdr:cNvSpPr txBox="1">
          <a:spLocks noChangeArrowheads="1"/>
        </xdr:cNvSpPr>
      </xdr:nvSpPr>
      <xdr:spPr>
        <a:xfrm>
          <a:off x="3324225" y="24660225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266700</xdr:colOff>
      <xdr:row>19</xdr:row>
      <xdr:rowOff>0</xdr:rowOff>
    </xdr:from>
    <xdr:ext cx="180975" cy="228600"/>
    <xdr:sp fLocksText="0">
      <xdr:nvSpPr>
        <xdr:cNvPr id="40" name="pole tekstowe 40"/>
        <xdr:cNvSpPr txBox="1">
          <a:spLocks noChangeArrowheads="1"/>
        </xdr:cNvSpPr>
      </xdr:nvSpPr>
      <xdr:spPr>
        <a:xfrm>
          <a:off x="3324225" y="24660225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266700</xdr:colOff>
      <xdr:row>17</xdr:row>
      <xdr:rowOff>0</xdr:rowOff>
    </xdr:from>
    <xdr:ext cx="180975" cy="238125"/>
    <xdr:sp fLocksText="0">
      <xdr:nvSpPr>
        <xdr:cNvPr id="41" name="pole tekstowe 41"/>
        <xdr:cNvSpPr txBox="1">
          <a:spLocks noChangeArrowheads="1"/>
        </xdr:cNvSpPr>
      </xdr:nvSpPr>
      <xdr:spPr>
        <a:xfrm>
          <a:off x="3324225" y="227457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tabSelected="1" view="pageBreakPreview" zoomScale="75" zoomScaleNormal="75" zoomScaleSheetLayoutView="75" zoomScalePageLayoutView="0" workbookViewId="0" topLeftCell="C1">
      <selection activeCell="C3" sqref="C3"/>
    </sheetView>
  </sheetViews>
  <sheetFormatPr defaultColWidth="9.140625" defaultRowHeight="15"/>
  <cols>
    <col min="1" max="1" width="9.140625" style="3" customWidth="1"/>
    <col min="2" max="2" width="36.7109375" style="3" customWidth="1"/>
    <col min="3" max="3" width="96.8515625" style="3" customWidth="1"/>
    <col min="4" max="4" width="9.140625" style="3" customWidth="1"/>
    <col min="5" max="5" width="8.00390625" style="3" customWidth="1"/>
    <col min="6" max="6" width="13.28125" style="3" customWidth="1"/>
    <col min="7" max="7" width="15.7109375" style="3" customWidth="1"/>
    <col min="8" max="9" width="9.140625" style="3" customWidth="1"/>
    <col min="10" max="10" width="13.28125" style="3" customWidth="1"/>
    <col min="11" max="16384" width="9.140625" style="3" customWidth="1"/>
  </cols>
  <sheetData>
    <row r="1" ht="14.25">
      <c r="G1" s="3" t="s">
        <v>204</v>
      </c>
    </row>
    <row r="3" spans="1:10" ht="91.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189</v>
      </c>
      <c r="F3" s="2" t="s">
        <v>191</v>
      </c>
      <c r="G3" s="2" t="s">
        <v>197</v>
      </c>
      <c r="H3" s="2" t="s">
        <v>4</v>
      </c>
      <c r="I3" s="2" t="s">
        <v>5</v>
      </c>
      <c r="J3" s="2" t="s">
        <v>198</v>
      </c>
    </row>
    <row r="4" spans="1:10" s="7" customFormat="1" ht="15.75">
      <c r="A4" s="4" t="s">
        <v>6</v>
      </c>
      <c r="B4" s="5"/>
      <c r="C4" s="6" t="s">
        <v>7</v>
      </c>
      <c r="D4" s="5"/>
      <c r="E4" s="28" t="s">
        <v>190</v>
      </c>
      <c r="F4" s="29" t="s">
        <v>192</v>
      </c>
      <c r="G4" s="29" t="s">
        <v>193</v>
      </c>
      <c r="H4" s="29" t="s">
        <v>194</v>
      </c>
      <c r="I4" s="29" t="s">
        <v>195</v>
      </c>
      <c r="J4" s="29" t="s">
        <v>196</v>
      </c>
    </row>
    <row r="5" spans="1:10" ht="150">
      <c r="A5" s="8" t="s">
        <v>8</v>
      </c>
      <c r="B5" s="9" t="s">
        <v>9</v>
      </c>
      <c r="C5" s="10" t="s">
        <v>10</v>
      </c>
      <c r="D5" s="21" t="s">
        <v>12</v>
      </c>
      <c r="E5" s="30">
        <v>4</v>
      </c>
      <c r="F5" s="40"/>
      <c r="G5" s="40">
        <f>(E5*F5)</f>
        <v>0</v>
      </c>
      <c r="H5" s="41"/>
      <c r="I5" s="40">
        <f>(G5*H5)</f>
        <v>0</v>
      </c>
      <c r="J5" s="40">
        <f>(G5+I5)</f>
        <v>0</v>
      </c>
    </row>
    <row r="6" spans="1:10" s="7" customFormat="1" ht="15.75">
      <c r="A6" s="4" t="s">
        <v>13</v>
      </c>
      <c r="B6" s="5"/>
      <c r="C6" s="6" t="s">
        <v>14</v>
      </c>
      <c r="D6" s="31"/>
      <c r="E6" s="31"/>
      <c r="F6" s="40"/>
      <c r="G6" s="40"/>
      <c r="H6" s="41"/>
      <c r="I6" s="40"/>
      <c r="J6" s="40"/>
    </row>
    <row r="7" spans="1:10" ht="255">
      <c r="A7" s="11" t="s">
        <v>15</v>
      </c>
      <c r="B7" s="13" t="s">
        <v>16</v>
      </c>
      <c r="C7" s="13" t="s">
        <v>17</v>
      </c>
      <c r="D7" s="32" t="s">
        <v>12</v>
      </c>
      <c r="E7" s="32">
        <v>1</v>
      </c>
      <c r="F7" s="40"/>
      <c r="G7" s="40">
        <f aca="true" t="shared" si="0" ref="G7:G63">(E7*F7)</f>
        <v>0</v>
      </c>
      <c r="H7" s="41"/>
      <c r="I7" s="40">
        <f aca="true" t="shared" si="1" ref="I7:I62">(G7*H7)</f>
        <v>0</v>
      </c>
      <c r="J7" s="40">
        <f aca="true" t="shared" si="2" ref="J7:J62">(G7+I7)</f>
        <v>0</v>
      </c>
    </row>
    <row r="8" spans="1:10" ht="333.75" customHeight="1">
      <c r="A8" s="11" t="s">
        <v>18</v>
      </c>
      <c r="B8" s="13" t="s">
        <v>19</v>
      </c>
      <c r="C8" s="13" t="s">
        <v>184</v>
      </c>
      <c r="D8" s="32" t="s">
        <v>12</v>
      </c>
      <c r="E8" s="32">
        <v>1</v>
      </c>
      <c r="F8" s="40"/>
      <c r="G8" s="40">
        <f t="shared" si="0"/>
        <v>0</v>
      </c>
      <c r="H8" s="41"/>
      <c r="I8" s="40">
        <f t="shared" si="1"/>
        <v>0</v>
      </c>
      <c r="J8" s="40">
        <f t="shared" si="2"/>
        <v>0</v>
      </c>
    </row>
    <row r="9" spans="1:10" ht="75">
      <c r="A9" s="11" t="s">
        <v>20</v>
      </c>
      <c r="B9" s="13" t="s">
        <v>21</v>
      </c>
      <c r="C9" s="13" t="s">
        <v>177</v>
      </c>
      <c r="D9" s="32"/>
      <c r="E9" s="32">
        <v>1</v>
      </c>
      <c r="F9" s="40"/>
      <c r="G9" s="40">
        <f t="shared" si="0"/>
        <v>0</v>
      </c>
      <c r="H9" s="41"/>
      <c r="I9" s="40">
        <f t="shared" si="1"/>
        <v>0</v>
      </c>
      <c r="J9" s="40">
        <f t="shared" si="2"/>
        <v>0</v>
      </c>
    </row>
    <row r="10" spans="1:10" ht="225">
      <c r="A10" s="11" t="s">
        <v>22</v>
      </c>
      <c r="B10" s="13" t="s">
        <v>23</v>
      </c>
      <c r="C10" s="13" t="s">
        <v>24</v>
      </c>
      <c r="D10" s="32" t="s">
        <v>12</v>
      </c>
      <c r="E10" s="32">
        <v>1</v>
      </c>
      <c r="F10" s="40"/>
      <c r="G10" s="40">
        <f t="shared" si="0"/>
        <v>0</v>
      </c>
      <c r="H10" s="41"/>
      <c r="I10" s="40">
        <f t="shared" si="1"/>
        <v>0</v>
      </c>
      <c r="J10" s="40">
        <f t="shared" si="2"/>
        <v>0</v>
      </c>
    </row>
    <row r="11" spans="1:10" ht="90">
      <c r="A11" s="11" t="s">
        <v>25</v>
      </c>
      <c r="B11" s="13" t="s">
        <v>26</v>
      </c>
      <c r="C11" s="13" t="s">
        <v>27</v>
      </c>
      <c r="D11" s="32" t="s">
        <v>12</v>
      </c>
      <c r="E11" s="32">
        <v>1</v>
      </c>
      <c r="F11" s="40"/>
      <c r="G11" s="40">
        <f t="shared" si="0"/>
        <v>0</v>
      </c>
      <c r="H11" s="41"/>
      <c r="I11" s="40">
        <f t="shared" si="1"/>
        <v>0</v>
      </c>
      <c r="J11" s="40">
        <f t="shared" si="2"/>
        <v>0</v>
      </c>
    </row>
    <row r="12" spans="1:10" ht="75">
      <c r="A12" s="11" t="s">
        <v>28</v>
      </c>
      <c r="B12" s="13" t="s">
        <v>29</v>
      </c>
      <c r="C12" s="14" t="s">
        <v>30</v>
      </c>
      <c r="D12" s="21" t="s">
        <v>12</v>
      </c>
      <c r="E12" s="30">
        <v>2</v>
      </c>
      <c r="F12" s="40"/>
      <c r="G12" s="40">
        <f t="shared" si="0"/>
        <v>0</v>
      </c>
      <c r="H12" s="41"/>
      <c r="I12" s="40">
        <f t="shared" si="1"/>
        <v>0</v>
      </c>
      <c r="J12" s="40">
        <f t="shared" si="2"/>
        <v>0</v>
      </c>
    </row>
    <row r="13" spans="1:10" ht="105">
      <c r="A13" s="11" t="s">
        <v>31</v>
      </c>
      <c r="B13" s="9" t="s">
        <v>32</v>
      </c>
      <c r="C13" s="14" t="s">
        <v>33</v>
      </c>
      <c r="D13" s="21" t="s">
        <v>12</v>
      </c>
      <c r="E13" s="33">
        <v>1</v>
      </c>
      <c r="F13" s="40"/>
      <c r="G13" s="40">
        <f t="shared" si="0"/>
        <v>0</v>
      </c>
      <c r="H13" s="41"/>
      <c r="I13" s="40">
        <f t="shared" si="1"/>
        <v>0</v>
      </c>
      <c r="J13" s="40">
        <f t="shared" si="2"/>
        <v>0</v>
      </c>
    </row>
    <row r="14" spans="1:10" ht="60">
      <c r="A14" s="8" t="s">
        <v>34</v>
      </c>
      <c r="B14" s="9" t="s">
        <v>35</v>
      </c>
      <c r="C14" s="14" t="s">
        <v>36</v>
      </c>
      <c r="D14" s="21" t="s">
        <v>12</v>
      </c>
      <c r="E14" s="33">
        <v>2</v>
      </c>
      <c r="F14" s="40"/>
      <c r="G14" s="40">
        <f t="shared" si="0"/>
        <v>0</v>
      </c>
      <c r="H14" s="41"/>
      <c r="I14" s="40">
        <f t="shared" si="1"/>
        <v>0</v>
      </c>
      <c r="J14" s="40">
        <f t="shared" si="2"/>
        <v>0</v>
      </c>
    </row>
    <row r="15" spans="1:10" ht="75">
      <c r="A15" s="8" t="s">
        <v>37</v>
      </c>
      <c r="B15" s="9" t="s">
        <v>38</v>
      </c>
      <c r="C15" s="15" t="s">
        <v>39</v>
      </c>
      <c r="D15" s="21" t="s">
        <v>12</v>
      </c>
      <c r="E15" s="30">
        <v>1</v>
      </c>
      <c r="F15" s="40"/>
      <c r="G15" s="40">
        <f t="shared" si="0"/>
        <v>0</v>
      </c>
      <c r="H15" s="41"/>
      <c r="I15" s="40">
        <f t="shared" si="1"/>
        <v>0</v>
      </c>
      <c r="J15" s="40">
        <f t="shared" si="2"/>
        <v>0</v>
      </c>
    </row>
    <row r="16" spans="1:10" ht="90">
      <c r="A16" s="8" t="s">
        <v>40</v>
      </c>
      <c r="B16" s="9" t="s">
        <v>41</v>
      </c>
      <c r="C16" s="15" t="s">
        <v>42</v>
      </c>
      <c r="D16" s="21" t="s">
        <v>12</v>
      </c>
      <c r="E16" s="30">
        <v>1</v>
      </c>
      <c r="F16" s="40"/>
      <c r="G16" s="40">
        <f t="shared" si="0"/>
        <v>0</v>
      </c>
      <c r="H16" s="41"/>
      <c r="I16" s="40">
        <f t="shared" si="1"/>
        <v>0</v>
      </c>
      <c r="J16" s="40">
        <f t="shared" si="2"/>
        <v>0</v>
      </c>
    </row>
    <row r="17" spans="1:10" ht="105">
      <c r="A17" s="8" t="s">
        <v>43</v>
      </c>
      <c r="B17" s="9" t="s">
        <v>44</v>
      </c>
      <c r="C17" s="14" t="s">
        <v>45</v>
      </c>
      <c r="D17" s="21" t="s">
        <v>12</v>
      </c>
      <c r="E17" s="34">
        <v>3</v>
      </c>
      <c r="F17" s="40"/>
      <c r="G17" s="40">
        <f t="shared" si="0"/>
        <v>0</v>
      </c>
      <c r="H17" s="41"/>
      <c r="I17" s="40">
        <f t="shared" si="1"/>
        <v>0</v>
      </c>
      <c r="J17" s="40">
        <f t="shared" si="2"/>
        <v>0</v>
      </c>
    </row>
    <row r="18" spans="1:10" ht="135">
      <c r="A18" s="8" t="s">
        <v>8</v>
      </c>
      <c r="B18" s="9" t="s">
        <v>9</v>
      </c>
      <c r="C18" s="10" t="s">
        <v>10</v>
      </c>
      <c r="D18" s="21" t="s">
        <v>12</v>
      </c>
      <c r="E18" s="30">
        <v>2</v>
      </c>
      <c r="F18" s="40"/>
      <c r="G18" s="40">
        <f t="shared" si="0"/>
        <v>0</v>
      </c>
      <c r="H18" s="41"/>
      <c r="I18" s="40">
        <f t="shared" si="1"/>
        <v>0</v>
      </c>
      <c r="J18" s="40">
        <f t="shared" si="2"/>
        <v>0</v>
      </c>
    </row>
    <row r="19" spans="1:10" s="7" customFormat="1" ht="15.75">
      <c r="A19" s="4" t="s">
        <v>46</v>
      </c>
      <c r="B19" s="5"/>
      <c r="C19" s="6" t="s">
        <v>47</v>
      </c>
      <c r="D19" s="31"/>
      <c r="E19" s="31"/>
      <c r="F19" s="40"/>
      <c r="G19" s="40"/>
      <c r="H19" s="41"/>
      <c r="I19" s="40"/>
      <c r="J19" s="40"/>
    </row>
    <row r="20" spans="1:10" ht="90">
      <c r="A20" s="8" t="s">
        <v>48</v>
      </c>
      <c r="B20" s="14" t="s">
        <v>49</v>
      </c>
      <c r="C20" s="15" t="s">
        <v>50</v>
      </c>
      <c r="D20" s="21" t="s">
        <v>51</v>
      </c>
      <c r="E20" s="30">
        <v>1</v>
      </c>
      <c r="F20" s="40"/>
      <c r="G20" s="40">
        <f t="shared" si="0"/>
        <v>0</v>
      </c>
      <c r="H20" s="41"/>
      <c r="I20" s="40">
        <f t="shared" si="1"/>
        <v>0</v>
      </c>
      <c r="J20" s="40">
        <f t="shared" si="2"/>
        <v>0</v>
      </c>
    </row>
    <row r="21" spans="1:10" ht="30">
      <c r="A21" s="8" t="s">
        <v>52</v>
      </c>
      <c r="B21" s="14" t="s">
        <v>53</v>
      </c>
      <c r="C21" s="14" t="s">
        <v>54</v>
      </c>
      <c r="D21" s="21" t="s">
        <v>12</v>
      </c>
      <c r="E21" s="30">
        <v>1</v>
      </c>
      <c r="F21" s="40"/>
      <c r="G21" s="40">
        <f t="shared" si="0"/>
        <v>0</v>
      </c>
      <c r="H21" s="41"/>
      <c r="I21" s="40">
        <f t="shared" si="1"/>
        <v>0</v>
      </c>
      <c r="J21" s="40">
        <f t="shared" si="2"/>
        <v>0</v>
      </c>
    </row>
    <row r="22" spans="1:10" ht="60">
      <c r="A22" s="8" t="s">
        <v>34</v>
      </c>
      <c r="B22" s="9" t="s">
        <v>35</v>
      </c>
      <c r="C22" s="14" t="s">
        <v>36</v>
      </c>
      <c r="D22" s="21" t="s">
        <v>12</v>
      </c>
      <c r="E22" s="33">
        <v>1</v>
      </c>
      <c r="F22" s="40"/>
      <c r="G22" s="40">
        <f t="shared" si="0"/>
        <v>0</v>
      </c>
      <c r="H22" s="41"/>
      <c r="I22" s="40">
        <f t="shared" si="1"/>
        <v>0</v>
      </c>
      <c r="J22" s="40">
        <f t="shared" si="2"/>
        <v>0</v>
      </c>
    </row>
    <row r="23" spans="1:10" s="7" customFormat="1" ht="15.75">
      <c r="A23" s="4" t="s">
        <v>55</v>
      </c>
      <c r="B23" s="5"/>
      <c r="C23" s="6" t="s">
        <v>56</v>
      </c>
      <c r="D23" s="31"/>
      <c r="E23" s="31"/>
      <c r="F23" s="40"/>
      <c r="G23" s="40">
        <f t="shared" si="0"/>
        <v>0</v>
      </c>
      <c r="H23" s="41"/>
      <c r="I23" s="40"/>
      <c r="J23" s="40"/>
    </row>
    <row r="24" spans="1:10" ht="150">
      <c r="A24" s="8" t="s">
        <v>8</v>
      </c>
      <c r="B24" s="9" t="s">
        <v>9</v>
      </c>
      <c r="C24" s="10" t="s">
        <v>10</v>
      </c>
      <c r="D24" s="21" t="s">
        <v>12</v>
      </c>
      <c r="E24" s="30">
        <v>1</v>
      </c>
      <c r="F24" s="40"/>
      <c r="G24" s="40">
        <f t="shared" si="0"/>
        <v>0</v>
      </c>
      <c r="H24" s="41"/>
      <c r="I24" s="40">
        <f t="shared" si="1"/>
        <v>0</v>
      </c>
      <c r="J24" s="40">
        <f t="shared" si="2"/>
        <v>0</v>
      </c>
    </row>
    <row r="25" spans="1:10" ht="75">
      <c r="A25" s="8" t="s">
        <v>57</v>
      </c>
      <c r="B25" s="9" t="s">
        <v>58</v>
      </c>
      <c r="C25" s="12" t="s">
        <v>59</v>
      </c>
      <c r="D25" s="21" t="s">
        <v>12</v>
      </c>
      <c r="E25" s="34">
        <v>1</v>
      </c>
      <c r="F25" s="40"/>
      <c r="G25" s="40">
        <f t="shared" si="0"/>
        <v>0</v>
      </c>
      <c r="H25" s="41"/>
      <c r="I25" s="40">
        <f t="shared" si="1"/>
        <v>0</v>
      </c>
      <c r="J25" s="40">
        <f t="shared" si="2"/>
        <v>0</v>
      </c>
    </row>
    <row r="26" spans="1:10" ht="150">
      <c r="A26" s="11" t="s">
        <v>60</v>
      </c>
      <c r="B26" s="9" t="s">
        <v>61</v>
      </c>
      <c r="C26" s="14" t="s">
        <v>62</v>
      </c>
      <c r="D26" s="21" t="s">
        <v>12</v>
      </c>
      <c r="E26" s="30">
        <v>1</v>
      </c>
      <c r="F26" s="40"/>
      <c r="G26" s="40">
        <f t="shared" si="0"/>
        <v>0</v>
      </c>
      <c r="H26" s="41"/>
      <c r="I26" s="40">
        <f t="shared" si="1"/>
        <v>0</v>
      </c>
      <c r="J26" s="40">
        <f t="shared" si="2"/>
        <v>0</v>
      </c>
    </row>
    <row r="27" spans="1:10" ht="300">
      <c r="A27" s="11" t="s">
        <v>63</v>
      </c>
      <c r="B27" s="9" t="s">
        <v>178</v>
      </c>
      <c r="C27" s="14" t="s">
        <v>64</v>
      </c>
      <c r="D27" s="21" t="s">
        <v>12</v>
      </c>
      <c r="E27" s="30">
        <v>1</v>
      </c>
      <c r="F27" s="40"/>
      <c r="G27" s="40">
        <f t="shared" si="0"/>
        <v>0</v>
      </c>
      <c r="H27" s="41"/>
      <c r="I27" s="40">
        <f t="shared" si="1"/>
        <v>0</v>
      </c>
      <c r="J27" s="40">
        <f t="shared" si="2"/>
        <v>0</v>
      </c>
    </row>
    <row r="28" spans="1:10" s="7" customFormat="1" ht="15.75">
      <c r="A28" s="4" t="s">
        <v>65</v>
      </c>
      <c r="B28" s="5"/>
      <c r="C28" s="6" t="s">
        <v>66</v>
      </c>
      <c r="D28" s="31"/>
      <c r="E28" s="31"/>
      <c r="F28" s="40"/>
      <c r="G28" s="40"/>
      <c r="H28" s="41"/>
      <c r="I28" s="40"/>
      <c r="J28" s="40"/>
    </row>
    <row r="29" spans="1:10" ht="90">
      <c r="A29" s="8" t="s">
        <v>40</v>
      </c>
      <c r="B29" s="9" t="s">
        <v>41</v>
      </c>
      <c r="C29" s="15" t="s">
        <v>42</v>
      </c>
      <c r="D29" s="21" t="s">
        <v>12</v>
      </c>
      <c r="E29" s="30">
        <v>1</v>
      </c>
      <c r="F29" s="40"/>
      <c r="G29" s="40">
        <f t="shared" si="0"/>
        <v>0</v>
      </c>
      <c r="H29" s="41"/>
      <c r="I29" s="40">
        <f t="shared" si="1"/>
        <v>0</v>
      </c>
      <c r="J29" s="40">
        <f t="shared" si="2"/>
        <v>0</v>
      </c>
    </row>
    <row r="30" spans="1:10" ht="150">
      <c r="A30" s="8" t="s">
        <v>8</v>
      </c>
      <c r="B30" s="9" t="s">
        <v>9</v>
      </c>
      <c r="C30" s="10" t="s">
        <v>10</v>
      </c>
      <c r="D30" s="21" t="s">
        <v>12</v>
      </c>
      <c r="E30" s="30">
        <v>1</v>
      </c>
      <c r="F30" s="40"/>
      <c r="G30" s="40">
        <f t="shared" si="0"/>
        <v>0</v>
      </c>
      <c r="H30" s="41"/>
      <c r="I30" s="40">
        <f t="shared" si="1"/>
        <v>0</v>
      </c>
      <c r="J30" s="40">
        <f t="shared" si="2"/>
        <v>0</v>
      </c>
    </row>
    <row r="31" spans="1:10" ht="60">
      <c r="A31" s="8" t="s">
        <v>34</v>
      </c>
      <c r="B31" s="9" t="s">
        <v>35</v>
      </c>
      <c r="C31" s="14" t="s">
        <v>36</v>
      </c>
      <c r="D31" s="21" t="s">
        <v>12</v>
      </c>
      <c r="E31" s="33">
        <v>3</v>
      </c>
      <c r="F31" s="40"/>
      <c r="G31" s="40">
        <f t="shared" si="0"/>
        <v>0</v>
      </c>
      <c r="H31" s="41"/>
      <c r="I31" s="40">
        <f t="shared" si="1"/>
        <v>0</v>
      </c>
      <c r="J31" s="40">
        <f t="shared" si="2"/>
        <v>0</v>
      </c>
    </row>
    <row r="32" spans="1:10" ht="75">
      <c r="A32" s="8" t="s">
        <v>57</v>
      </c>
      <c r="B32" s="9" t="s">
        <v>58</v>
      </c>
      <c r="C32" s="12" t="s">
        <v>59</v>
      </c>
      <c r="D32" s="21" t="s">
        <v>12</v>
      </c>
      <c r="E32" s="34">
        <v>1</v>
      </c>
      <c r="F32" s="40"/>
      <c r="G32" s="40">
        <f t="shared" si="0"/>
        <v>0</v>
      </c>
      <c r="H32" s="41"/>
      <c r="I32" s="40">
        <f t="shared" si="1"/>
        <v>0</v>
      </c>
      <c r="J32" s="40">
        <f t="shared" si="2"/>
        <v>0</v>
      </c>
    </row>
    <row r="33" spans="1:10" ht="75">
      <c r="A33" s="8" t="s">
        <v>67</v>
      </c>
      <c r="B33" s="9" t="s">
        <v>68</v>
      </c>
      <c r="C33" s="12" t="s">
        <v>69</v>
      </c>
      <c r="D33" s="21" t="s">
        <v>12</v>
      </c>
      <c r="E33" s="34">
        <v>3</v>
      </c>
      <c r="F33" s="40"/>
      <c r="G33" s="40">
        <f t="shared" si="0"/>
        <v>0</v>
      </c>
      <c r="H33" s="41"/>
      <c r="I33" s="40">
        <f t="shared" si="1"/>
        <v>0</v>
      </c>
      <c r="J33" s="40">
        <f t="shared" si="2"/>
        <v>0</v>
      </c>
    </row>
    <row r="34" spans="1:10" ht="75">
      <c r="A34" s="8" t="s">
        <v>70</v>
      </c>
      <c r="B34" s="9" t="s">
        <v>71</v>
      </c>
      <c r="C34" s="12" t="s">
        <v>72</v>
      </c>
      <c r="D34" s="21" t="s">
        <v>12</v>
      </c>
      <c r="E34" s="34">
        <v>1</v>
      </c>
      <c r="F34" s="40"/>
      <c r="G34" s="40">
        <f t="shared" si="0"/>
        <v>0</v>
      </c>
      <c r="H34" s="41"/>
      <c r="I34" s="40">
        <f t="shared" si="1"/>
        <v>0</v>
      </c>
      <c r="J34" s="40">
        <f t="shared" si="2"/>
        <v>0</v>
      </c>
    </row>
    <row r="35" spans="1:10" ht="345">
      <c r="A35" s="11" t="s">
        <v>73</v>
      </c>
      <c r="B35" s="9" t="s">
        <v>178</v>
      </c>
      <c r="C35" s="14" t="s">
        <v>74</v>
      </c>
      <c r="D35" s="21" t="s">
        <v>12</v>
      </c>
      <c r="E35" s="30">
        <v>2</v>
      </c>
      <c r="F35" s="40"/>
      <c r="G35" s="40">
        <f t="shared" si="0"/>
        <v>0</v>
      </c>
      <c r="H35" s="41"/>
      <c r="I35" s="40">
        <f t="shared" si="1"/>
        <v>0</v>
      </c>
      <c r="J35" s="40">
        <f t="shared" si="2"/>
        <v>0</v>
      </c>
    </row>
    <row r="36" spans="1:10" ht="195">
      <c r="A36" s="11" t="s">
        <v>75</v>
      </c>
      <c r="B36" s="9" t="s">
        <v>76</v>
      </c>
      <c r="C36" s="14" t="s">
        <v>77</v>
      </c>
      <c r="D36" s="21" t="s">
        <v>12</v>
      </c>
      <c r="E36" s="30">
        <v>2</v>
      </c>
      <c r="F36" s="40"/>
      <c r="G36" s="40">
        <f t="shared" si="0"/>
        <v>0</v>
      </c>
      <c r="H36" s="41"/>
      <c r="I36" s="40">
        <f t="shared" si="1"/>
        <v>0</v>
      </c>
      <c r="J36" s="40">
        <f t="shared" si="2"/>
        <v>0</v>
      </c>
    </row>
    <row r="37" spans="1:10" ht="120">
      <c r="A37" s="11" t="s">
        <v>78</v>
      </c>
      <c r="B37" s="9" t="s">
        <v>79</v>
      </c>
      <c r="C37" s="14" t="s">
        <v>80</v>
      </c>
      <c r="D37" s="21" t="s">
        <v>12</v>
      </c>
      <c r="E37" s="30">
        <v>1</v>
      </c>
      <c r="F37" s="40"/>
      <c r="G37" s="40">
        <f t="shared" si="0"/>
        <v>0</v>
      </c>
      <c r="H37" s="41"/>
      <c r="I37" s="40">
        <f t="shared" si="1"/>
        <v>0</v>
      </c>
      <c r="J37" s="40">
        <f t="shared" si="2"/>
        <v>0</v>
      </c>
    </row>
    <row r="38" spans="1:10" ht="120">
      <c r="A38" s="11" t="s">
        <v>81</v>
      </c>
      <c r="B38" s="9" t="s">
        <v>82</v>
      </c>
      <c r="C38" s="13" t="s">
        <v>83</v>
      </c>
      <c r="D38" s="21" t="s">
        <v>12</v>
      </c>
      <c r="E38" s="30">
        <v>2</v>
      </c>
      <c r="F38" s="40"/>
      <c r="G38" s="40">
        <f t="shared" si="0"/>
        <v>0</v>
      </c>
      <c r="H38" s="41"/>
      <c r="I38" s="40">
        <f t="shared" si="1"/>
        <v>0</v>
      </c>
      <c r="J38" s="40">
        <f t="shared" si="2"/>
        <v>0</v>
      </c>
    </row>
    <row r="39" spans="1:10" ht="90">
      <c r="A39" s="11" t="s">
        <v>84</v>
      </c>
      <c r="B39" s="12" t="s">
        <v>85</v>
      </c>
      <c r="C39" s="14" t="s">
        <v>86</v>
      </c>
      <c r="D39" s="32" t="s">
        <v>12</v>
      </c>
      <c r="E39" s="30">
        <v>2</v>
      </c>
      <c r="F39" s="40"/>
      <c r="G39" s="40">
        <f t="shared" si="0"/>
        <v>0</v>
      </c>
      <c r="H39" s="41"/>
      <c r="I39" s="40">
        <f t="shared" si="1"/>
        <v>0</v>
      </c>
      <c r="J39" s="40">
        <f t="shared" si="2"/>
        <v>0</v>
      </c>
    </row>
    <row r="40" spans="1:10" ht="30">
      <c r="A40" s="16" t="s">
        <v>87</v>
      </c>
      <c r="B40" s="17" t="s">
        <v>88</v>
      </c>
      <c r="C40" s="18" t="s">
        <v>89</v>
      </c>
      <c r="D40" s="35"/>
      <c r="E40" s="36"/>
      <c r="F40" s="40"/>
      <c r="G40" s="40">
        <f t="shared" si="0"/>
        <v>0</v>
      </c>
      <c r="H40" s="41"/>
      <c r="I40" s="40">
        <f t="shared" si="1"/>
        <v>0</v>
      </c>
      <c r="J40" s="40">
        <f t="shared" si="2"/>
        <v>0</v>
      </c>
    </row>
    <row r="41" spans="1:10" ht="45">
      <c r="A41" s="16" t="s">
        <v>90</v>
      </c>
      <c r="B41" s="17" t="s">
        <v>91</v>
      </c>
      <c r="C41" s="18" t="s">
        <v>89</v>
      </c>
      <c r="D41" s="35"/>
      <c r="E41" s="36"/>
      <c r="F41" s="40"/>
      <c r="G41" s="40">
        <f t="shared" si="0"/>
        <v>0</v>
      </c>
      <c r="H41" s="41"/>
      <c r="I41" s="40">
        <f t="shared" si="1"/>
        <v>0</v>
      </c>
      <c r="J41" s="40">
        <f t="shared" si="2"/>
        <v>0</v>
      </c>
    </row>
    <row r="42" spans="1:10" s="7" customFormat="1" ht="15.75">
      <c r="A42" s="4" t="s">
        <v>92</v>
      </c>
      <c r="B42" s="5"/>
      <c r="C42" s="6" t="s">
        <v>47</v>
      </c>
      <c r="D42" s="31"/>
      <c r="E42" s="31"/>
      <c r="F42" s="40"/>
      <c r="G42" s="40"/>
      <c r="H42" s="41"/>
      <c r="I42" s="40"/>
      <c r="J42" s="40"/>
    </row>
    <row r="43" spans="1:10" ht="105">
      <c r="A43" s="8" t="s">
        <v>48</v>
      </c>
      <c r="B43" s="14" t="s">
        <v>49</v>
      </c>
      <c r="C43" s="15" t="s">
        <v>50</v>
      </c>
      <c r="D43" s="21" t="s">
        <v>51</v>
      </c>
      <c r="E43" s="30">
        <v>1</v>
      </c>
      <c r="F43" s="40"/>
      <c r="G43" s="40">
        <f t="shared" si="0"/>
        <v>0</v>
      </c>
      <c r="H43" s="41"/>
      <c r="I43" s="40">
        <f t="shared" si="1"/>
        <v>0</v>
      </c>
      <c r="J43" s="40">
        <f t="shared" si="2"/>
        <v>0</v>
      </c>
    </row>
    <row r="44" spans="1:10" ht="30">
      <c r="A44" s="8" t="s">
        <v>52</v>
      </c>
      <c r="B44" s="14" t="s">
        <v>53</v>
      </c>
      <c r="C44" s="14" t="s">
        <v>54</v>
      </c>
      <c r="D44" s="21" t="s">
        <v>12</v>
      </c>
      <c r="E44" s="30">
        <v>1</v>
      </c>
      <c r="F44" s="40"/>
      <c r="G44" s="40">
        <f t="shared" si="0"/>
        <v>0</v>
      </c>
      <c r="H44" s="41"/>
      <c r="I44" s="40">
        <f t="shared" si="1"/>
        <v>0</v>
      </c>
      <c r="J44" s="40">
        <f t="shared" si="2"/>
        <v>0</v>
      </c>
    </row>
    <row r="45" spans="1:10" ht="60">
      <c r="A45" s="8" t="s">
        <v>34</v>
      </c>
      <c r="B45" s="9" t="s">
        <v>35</v>
      </c>
      <c r="C45" s="14" t="s">
        <v>36</v>
      </c>
      <c r="D45" s="21" t="s">
        <v>12</v>
      </c>
      <c r="E45" s="33">
        <v>1</v>
      </c>
      <c r="F45" s="40"/>
      <c r="G45" s="40">
        <f t="shared" si="0"/>
        <v>0</v>
      </c>
      <c r="H45" s="41"/>
      <c r="I45" s="40">
        <f t="shared" si="1"/>
        <v>0</v>
      </c>
      <c r="J45" s="40">
        <f t="shared" si="2"/>
        <v>0</v>
      </c>
    </row>
    <row r="46" spans="1:10" s="7" customFormat="1" ht="15.75">
      <c r="A46" s="4" t="s">
        <v>93</v>
      </c>
      <c r="B46" s="5"/>
      <c r="C46" s="6" t="s">
        <v>94</v>
      </c>
      <c r="D46" s="31"/>
      <c r="E46" s="31"/>
      <c r="F46" s="40"/>
      <c r="G46" s="40"/>
      <c r="H46" s="41"/>
      <c r="I46" s="40"/>
      <c r="J46" s="40"/>
    </row>
    <row r="47" spans="1:10" ht="75">
      <c r="A47" s="8" t="s">
        <v>57</v>
      </c>
      <c r="B47" s="9" t="s">
        <v>58</v>
      </c>
      <c r="C47" s="12" t="s">
        <v>59</v>
      </c>
      <c r="D47" s="21" t="s">
        <v>12</v>
      </c>
      <c r="E47" s="34">
        <v>6</v>
      </c>
      <c r="F47" s="40"/>
      <c r="G47" s="40">
        <f t="shared" si="0"/>
        <v>0</v>
      </c>
      <c r="H47" s="41"/>
      <c r="I47" s="40">
        <f t="shared" si="1"/>
        <v>0</v>
      </c>
      <c r="J47" s="40">
        <f t="shared" si="2"/>
        <v>0</v>
      </c>
    </row>
    <row r="48" spans="1:10" ht="75">
      <c r="A48" s="8" t="s">
        <v>70</v>
      </c>
      <c r="B48" s="9" t="s">
        <v>71</v>
      </c>
      <c r="C48" s="12" t="s">
        <v>72</v>
      </c>
      <c r="D48" s="21" t="s">
        <v>12</v>
      </c>
      <c r="E48" s="34">
        <v>5</v>
      </c>
      <c r="F48" s="40"/>
      <c r="G48" s="40">
        <f t="shared" si="0"/>
        <v>0</v>
      </c>
      <c r="H48" s="41"/>
      <c r="I48" s="40">
        <f t="shared" si="1"/>
        <v>0</v>
      </c>
      <c r="J48" s="40">
        <f t="shared" si="2"/>
        <v>0</v>
      </c>
    </row>
    <row r="49" spans="1:10" ht="75">
      <c r="A49" s="8" t="s">
        <v>95</v>
      </c>
      <c r="B49" s="9" t="s">
        <v>96</v>
      </c>
      <c r="C49" s="12" t="s">
        <v>97</v>
      </c>
      <c r="D49" s="21" t="s">
        <v>12</v>
      </c>
      <c r="E49" s="34">
        <v>1</v>
      </c>
      <c r="F49" s="40"/>
      <c r="G49" s="40">
        <f t="shared" si="0"/>
        <v>0</v>
      </c>
      <c r="H49" s="41"/>
      <c r="I49" s="40">
        <f t="shared" si="1"/>
        <v>0</v>
      </c>
      <c r="J49" s="40">
        <f t="shared" si="2"/>
        <v>0</v>
      </c>
    </row>
    <row r="50" spans="1:10" ht="90">
      <c r="A50" s="11" t="s">
        <v>84</v>
      </c>
      <c r="B50" s="12" t="s">
        <v>85</v>
      </c>
      <c r="C50" s="14" t="s">
        <v>86</v>
      </c>
      <c r="D50" s="32" t="s">
        <v>12</v>
      </c>
      <c r="E50" s="30">
        <v>1</v>
      </c>
      <c r="F50" s="40"/>
      <c r="G50" s="40">
        <f t="shared" si="0"/>
        <v>0</v>
      </c>
      <c r="H50" s="41"/>
      <c r="I50" s="40">
        <f t="shared" si="1"/>
        <v>0</v>
      </c>
      <c r="J50" s="40">
        <f t="shared" si="2"/>
        <v>0</v>
      </c>
    </row>
    <row r="51" spans="1:10" ht="135">
      <c r="A51" s="11" t="s">
        <v>98</v>
      </c>
      <c r="B51" s="9" t="s">
        <v>79</v>
      </c>
      <c r="C51" s="14" t="s">
        <v>99</v>
      </c>
      <c r="D51" s="21" t="s">
        <v>12</v>
      </c>
      <c r="E51" s="30">
        <v>1</v>
      </c>
      <c r="F51" s="40"/>
      <c r="G51" s="40">
        <f t="shared" si="0"/>
        <v>0</v>
      </c>
      <c r="H51" s="41"/>
      <c r="I51" s="40">
        <f t="shared" si="1"/>
        <v>0</v>
      </c>
      <c r="J51" s="40">
        <f t="shared" si="2"/>
        <v>0</v>
      </c>
    </row>
    <row r="52" spans="1:10" s="7" customFormat="1" ht="15.75">
      <c r="A52" s="4" t="s">
        <v>100</v>
      </c>
      <c r="B52" s="5"/>
      <c r="C52" s="6" t="s">
        <v>47</v>
      </c>
      <c r="D52" s="31"/>
      <c r="E52" s="31"/>
      <c r="F52" s="40"/>
      <c r="G52" s="40"/>
      <c r="H52" s="41"/>
      <c r="I52" s="40"/>
      <c r="J52" s="40"/>
    </row>
    <row r="53" spans="1:10" ht="105">
      <c r="A53" s="8" t="s">
        <v>48</v>
      </c>
      <c r="B53" s="14" t="s">
        <v>49</v>
      </c>
      <c r="C53" s="15" t="s">
        <v>50</v>
      </c>
      <c r="D53" s="21" t="s">
        <v>51</v>
      </c>
      <c r="E53" s="30">
        <v>1</v>
      </c>
      <c r="F53" s="40"/>
      <c r="G53" s="40">
        <f t="shared" si="0"/>
        <v>0</v>
      </c>
      <c r="H53" s="41"/>
      <c r="I53" s="40">
        <f t="shared" si="1"/>
        <v>0</v>
      </c>
      <c r="J53" s="40">
        <f t="shared" si="2"/>
        <v>0</v>
      </c>
    </row>
    <row r="54" spans="1:10" ht="30">
      <c r="A54" s="8" t="s">
        <v>52</v>
      </c>
      <c r="B54" s="14" t="s">
        <v>53</v>
      </c>
      <c r="C54" s="14" t="s">
        <v>54</v>
      </c>
      <c r="D54" s="21" t="s">
        <v>12</v>
      </c>
      <c r="E54" s="30">
        <v>1</v>
      </c>
      <c r="F54" s="40"/>
      <c r="G54" s="40">
        <f t="shared" si="0"/>
        <v>0</v>
      </c>
      <c r="H54" s="41"/>
      <c r="I54" s="40">
        <f t="shared" si="1"/>
        <v>0</v>
      </c>
      <c r="J54" s="40">
        <f t="shared" si="2"/>
        <v>0</v>
      </c>
    </row>
    <row r="55" spans="1:10" ht="60">
      <c r="A55" s="8" t="s">
        <v>34</v>
      </c>
      <c r="B55" s="9" t="s">
        <v>35</v>
      </c>
      <c r="C55" s="14" t="s">
        <v>36</v>
      </c>
      <c r="D55" s="21" t="s">
        <v>12</v>
      </c>
      <c r="E55" s="33">
        <v>1</v>
      </c>
      <c r="F55" s="40"/>
      <c r="G55" s="40">
        <f t="shared" si="0"/>
        <v>0</v>
      </c>
      <c r="H55" s="41"/>
      <c r="I55" s="40">
        <f t="shared" si="1"/>
        <v>0</v>
      </c>
      <c r="J55" s="40">
        <f t="shared" si="2"/>
        <v>0</v>
      </c>
    </row>
    <row r="56" spans="1:10" s="7" customFormat="1" ht="15.75">
      <c r="A56" s="4" t="s">
        <v>101</v>
      </c>
      <c r="B56" s="5"/>
      <c r="C56" s="6" t="s">
        <v>102</v>
      </c>
      <c r="D56" s="31"/>
      <c r="E56" s="31"/>
      <c r="F56" s="40"/>
      <c r="G56" s="40"/>
      <c r="H56" s="41"/>
      <c r="I56" s="40"/>
      <c r="J56" s="40"/>
    </row>
    <row r="57" spans="1:10" ht="30">
      <c r="A57" s="8" t="s">
        <v>52</v>
      </c>
      <c r="B57" s="14" t="s">
        <v>53</v>
      </c>
      <c r="C57" s="14" t="s">
        <v>54</v>
      </c>
      <c r="D57" s="21" t="s">
        <v>12</v>
      </c>
      <c r="E57" s="30">
        <v>1</v>
      </c>
      <c r="F57" s="40"/>
      <c r="G57" s="40">
        <f t="shared" si="0"/>
        <v>0</v>
      </c>
      <c r="H57" s="41"/>
      <c r="I57" s="40">
        <f t="shared" si="1"/>
        <v>0</v>
      </c>
      <c r="J57" s="40">
        <f t="shared" si="2"/>
        <v>0</v>
      </c>
    </row>
    <row r="58" spans="1:10" s="7" customFormat="1" ht="15.75">
      <c r="A58" s="4" t="s">
        <v>103</v>
      </c>
      <c r="B58" s="5"/>
      <c r="C58" s="6" t="s">
        <v>104</v>
      </c>
      <c r="D58" s="31"/>
      <c r="E58" s="31"/>
      <c r="F58" s="40"/>
      <c r="G58" s="40"/>
      <c r="H58" s="41"/>
      <c r="I58" s="40"/>
      <c r="J58" s="40"/>
    </row>
    <row r="59" spans="1:10" ht="60">
      <c r="A59" s="11" t="s">
        <v>105</v>
      </c>
      <c r="B59" s="12" t="s">
        <v>106</v>
      </c>
      <c r="C59" s="12" t="s">
        <v>107</v>
      </c>
      <c r="D59" s="32" t="s">
        <v>12</v>
      </c>
      <c r="E59" s="32">
        <v>1</v>
      </c>
      <c r="F59" s="40"/>
      <c r="G59" s="40">
        <f t="shared" si="0"/>
        <v>0</v>
      </c>
      <c r="H59" s="41"/>
      <c r="I59" s="40">
        <f t="shared" si="1"/>
        <v>0</v>
      </c>
      <c r="J59" s="40">
        <f t="shared" si="2"/>
        <v>0</v>
      </c>
    </row>
    <row r="60" spans="1:10" ht="60">
      <c r="A60" s="20" t="s">
        <v>108</v>
      </c>
      <c r="B60" s="12" t="s">
        <v>109</v>
      </c>
      <c r="C60" s="14" t="s">
        <v>110</v>
      </c>
      <c r="D60" s="21" t="s">
        <v>12</v>
      </c>
      <c r="E60" s="33">
        <v>3</v>
      </c>
      <c r="F60" s="40"/>
      <c r="G60" s="40">
        <f t="shared" si="0"/>
        <v>0</v>
      </c>
      <c r="H60" s="41"/>
      <c r="I60" s="40">
        <f t="shared" si="1"/>
        <v>0</v>
      </c>
      <c r="J60" s="40">
        <f t="shared" si="2"/>
        <v>0</v>
      </c>
    </row>
    <row r="61" spans="1:10" s="7" customFormat="1" ht="15.75">
      <c r="A61" s="4" t="s">
        <v>111</v>
      </c>
      <c r="B61" s="5"/>
      <c r="C61" s="6" t="s">
        <v>112</v>
      </c>
      <c r="D61" s="31"/>
      <c r="E61" s="31"/>
      <c r="F61" s="40"/>
      <c r="G61" s="40"/>
      <c r="H61" s="41"/>
      <c r="I61" s="40"/>
      <c r="J61" s="40"/>
    </row>
    <row r="62" spans="1:10" ht="30">
      <c r="A62" s="8" t="s">
        <v>52</v>
      </c>
      <c r="B62" s="14" t="s">
        <v>53</v>
      </c>
      <c r="C62" s="14" t="s">
        <v>54</v>
      </c>
      <c r="D62" s="21" t="s">
        <v>12</v>
      </c>
      <c r="E62" s="30">
        <v>1</v>
      </c>
      <c r="F62" s="40"/>
      <c r="G62" s="40">
        <f t="shared" si="0"/>
        <v>0</v>
      </c>
      <c r="H62" s="41"/>
      <c r="I62" s="40">
        <f t="shared" si="1"/>
        <v>0</v>
      </c>
      <c r="J62" s="40">
        <f t="shared" si="2"/>
        <v>0</v>
      </c>
    </row>
    <row r="63" spans="1:10" ht="45">
      <c r="A63" s="11" t="s">
        <v>113</v>
      </c>
      <c r="B63" s="19" t="s">
        <v>114</v>
      </c>
      <c r="C63" s="14" t="s">
        <v>115</v>
      </c>
      <c r="D63" s="21" t="s">
        <v>12</v>
      </c>
      <c r="E63" s="30">
        <v>1</v>
      </c>
      <c r="F63" s="40"/>
      <c r="G63" s="40">
        <f t="shared" si="0"/>
        <v>0</v>
      </c>
      <c r="H63" s="41"/>
      <c r="I63" s="40">
        <f aca="true" t="shared" si="3" ref="I63:I100">(G63*H63)</f>
        <v>0</v>
      </c>
      <c r="J63" s="40">
        <f aca="true" t="shared" si="4" ref="J63:J101">(G63+I63)</f>
        <v>0</v>
      </c>
    </row>
    <row r="64" spans="1:10" ht="45">
      <c r="A64" s="11" t="s">
        <v>116</v>
      </c>
      <c r="B64" s="19" t="s">
        <v>117</v>
      </c>
      <c r="C64" s="14" t="s">
        <v>118</v>
      </c>
      <c r="D64" s="21" t="s">
        <v>12</v>
      </c>
      <c r="E64" s="30">
        <v>4</v>
      </c>
      <c r="F64" s="40"/>
      <c r="G64" s="40">
        <f aca="true" t="shared" si="5" ref="G64:G100">(E64*F64)</f>
        <v>0</v>
      </c>
      <c r="H64" s="41"/>
      <c r="I64" s="40">
        <f t="shared" si="3"/>
        <v>0</v>
      </c>
      <c r="J64" s="40">
        <f t="shared" si="4"/>
        <v>0</v>
      </c>
    </row>
    <row r="65" spans="1:10" ht="15">
      <c r="A65" s="11" t="s">
        <v>119</v>
      </c>
      <c r="B65" s="19" t="s">
        <v>120</v>
      </c>
      <c r="C65" s="14" t="s">
        <v>121</v>
      </c>
      <c r="D65" s="21" t="s">
        <v>12</v>
      </c>
      <c r="E65" s="30">
        <v>1</v>
      </c>
      <c r="F65" s="40"/>
      <c r="G65" s="40">
        <f t="shared" si="5"/>
        <v>0</v>
      </c>
      <c r="H65" s="41"/>
      <c r="I65" s="40">
        <f t="shared" si="3"/>
        <v>0</v>
      </c>
      <c r="J65" s="40">
        <f t="shared" si="4"/>
        <v>0</v>
      </c>
    </row>
    <row r="66" spans="1:10" ht="120">
      <c r="A66" s="11" t="s">
        <v>122</v>
      </c>
      <c r="B66" s="14" t="s">
        <v>123</v>
      </c>
      <c r="C66" s="14" t="s">
        <v>124</v>
      </c>
      <c r="D66" s="21" t="s">
        <v>12</v>
      </c>
      <c r="E66" s="30">
        <v>1</v>
      </c>
      <c r="F66" s="40"/>
      <c r="G66" s="40">
        <f t="shared" si="5"/>
        <v>0</v>
      </c>
      <c r="H66" s="41"/>
      <c r="I66" s="40">
        <f t="shared" si="3"/>
        <v>0</v>
      </c>
      <c r="J66" s="40">
        <f t="shared" si="4"/>
        <v>0</v>
      </c>
    </row>
    <row r="67" spans="1:10" s="7" customFormat="1" ht="15.75">
      <c r="A67" s="4" t="s">
        <v>125</v>
      </c>
      <c r="B67" s="5"/>
      <c r="C67" s="6" t="s">
        <v>126</v>
      </c>
      <c r="D67" s="31"/>
      <c r="E67" s="31"/>
      <c r="F67" s="40"/>
      <c r="G67" s="40"/>
      <c r="H67" s="41"/>
      <c r="I67" s="40"/>
      <c r="J67" s="40"/>
    </row>
    <row r="68" spans="1:10" ht="60">
      <c r="A68" s="8" t="s">
        <v>34</v>
      </c>
      <c r="B68" s="9" t="s">
        <v>35</v>
      </c>
      <c r="C68" s="14" t="s">
        <v>36</v>
      </c>
      <c r="D68" s="21" t="s">
        <v>12</v>
      </c>
      <c r="E68" s="33">
        <v>2</v>
      </c>
      <c r="F68" s="40"/>
      <c r="G68" s="40">
        <f t="shared" si="5"/>
        <v>0</v>
      </c>
      <c r="H68" s="41"/>
      <c r="I68" s="40">
        <f t="shared" si="3"/>
        <v>0</v>
      </c>
      <c r="J68" s="40">
        <f t="shared" si="4"/>
        <v>0</v>
      </c>
    </row>
    <row r="69" spans="1:10" ht="75">
      <c r="A69" s="8" t="s">
        <v>67</v>
      </c>
      <c r="B69" s="9" t="s">
        <v>68</v>
      </c>
      <c r="C69" s="12" t="s">
        <v>69</v>
      </c>
      <c r="D69" s="21" t="s">
        <v>12</v>
      </c>
      <c r="E69" s="34">
        <v>1</v>
      </c>
      <c r="F69" s="40"/>
      <c r="G69" s="40">
        <f t="shared" si="5"/>
        <v>0</v>
      </c>
      <c r="H69" s="41"/>
      <c r="I69" s="40">
        <f t="shared" si="3"/>
        <v>0</v>
      </c>
      <c r="J69" s="40">
        <f t="shared" si="4"/>
        <v>0</v>
      </c>
    </row>
    <row r="70" spans="1:10" s="7" customFormat="1" ht="15.75">
      <c r="A70" s="4" t="s">
        <v>127</v>
      </c>
      <c r="B70" s="5"/>
      <c r="C70" s="6" t="s">
        <v>128</v>
      </c>
      <c r="D70" s="31"/>
      <c r="E70" s="31"/>
      <c r="F70" s="40"/>
      <c r="G70" s="40"/>
      <c r="H70" s="41"/>
      <c r="I70" s="40"/>
      <c r="J70" s="40"/>
    </row>
    <row r="71" spans="1:10" ht="30">
      <c r="A71" s="8" t="s">
        <v>52</v>
      </c>
      <c r="B71" s="14" t="s">
        <v>53</v>
      </c>
      <c r="C71" s="14" t="s">
        <v>54</v>
      </c>
      <c r="D71" s="21" t="s">
        <v>12</v>
      </c>
      <c r="E71" s="30">
        <v>1</v>
      </c>
      <c r="F71" s="40"/>
      <c r="G71" s="40">
        <f t="shared" si="5"/>
        <v>0</v>
      </c>
      <c r="H71" s="41"/>
      <c r="I71" s="40">
        <f t="shared" si="3"/>
        <v>0</v>
      </c>
      <c r="J71" s="40">
        <f t="shared" si="4"/>
        <v>0</v>
      </c>
    </row>
    <row r="72" spans="1:10" ht="60">
      <c r="A72" s="8" t="s">
        <v>129</v>
      </c>
      <c r="B72" s="14" t="s">
        <v>130</v>
      </c>
      <c r="C72" s="14" t="s">
        <v>131</v>
      </c>
      <c r="D72" s="21" t="s">
        <v>12</v>
      </c>
      <c r="E72" s="33">
        <v>2</v>
      </c>
      <c r="F72" s="40"/>
      <c r="G72" s="40">
        <f t="shared" si="5"/>
        <v>0</v>
      </c>
      <c r="H72" s="41"/>
      <c r="I72" s="40">
        <f t="shared" si="3"/>
        <v>0</v>
      </c>
      <c r="J72" s="40">
        <f t="shared" si="4"/>
        <v>0</v>
      </c>
    </row>
    <row r="73" spans="1:10" ht="45">
      <c r="A73" s="8" t="s">
        <v>132</v>
      </c>
      <c r="B73" s="14" t="s">
        <v>179</v>
      </c>
      <c r="C73" s="14" t="s">
        <v>180</v>
      </c>
      <c r="D73" s="21" t="s">
        <v>12</v>
      </c>
      <c r="E73" s="33">
        <v>1</v>
      </c>
      <c r="F73" s="40"/>
      <c r="G73" s="40">
        <f t="shared" si="5"/>
        <v>0</v>
      </c>
      <c r="H73" s="41"/>
      <c r="I73" s="40">
        <f t="shared" si="3"/>
        <v>0</v>
      </c>
      <c r="J73" s="40">
        <f t="shared" si="4"/>
        <v>0</v>
      </c>
    </row>
    <row r="74" spans="1:10" ht="60">
      <c r="A74" s="8" t="s">
        <v>133</v>
      </c>
      <c r="B74" s="14" t="s">
        <v>134</v>
      </c>
      <c r="C74" s="14" t="s">
        <v>135</v>
      </c>
      <c r="D74" s="21" t="s">
        <v>12</v>
      </c>
      <c r="E74" s="33">
        <v>1</v>
      </c>
      <c r="F74" s="40"/>
      <c r="G74" s="40">
        <f t="shared" si="5"/>
        <v>0</v>
      </c>
      <c r="H74" s="41"/>
      <c r="I74" s="40">
        <f t="shared" si="3"/>
        <v>0</v>
      </c>
      <c r="J74" s="40">
        <f t="shared" si="4"/>
        <v>0</v>
      </c>
    </row>
    <row r="75" spans="1:10" ht="45">
      <c r="A75" s="8" t="s">
        <v>136</v>
      </c>
      <c r="B75" s="14" t="s">
        <v>137</v>
      </c>
      <c r="C75" s="14" t="s">
        <v>138</v>
      </c>
      <c r="D75" s="21" t="s">
        <v>12</v>
      </c>
      <c r="E75" s="33">
        <v>1</v>
      </c>
      <c r="F75" s="40"/>
      <c r="G75" s="40">
        <f t="shared" si="5"/>
        <v>0</v>
      </c>
      <c r="H75" s="41"/>
      <c r="I75" s="40">
        <f t="shared" si="3"/>
        <v>0</v>
      </c>
      <c r="J75" s="40">
        <f t="shared" si="4"/>
        <v>0</v>
      </c>
    </row>
    <row r="76" spans="1:10" ht="60">
      <c r="A76" s="8" t="s">
        <v>139</v>
      </c>
      <c r="B76" s="14" t="s">
        <v>140</v>
      </c>
      <c r="C76" s="14" t="s">
        <v>141</v>
      </c>
      <c r="D76" s="21" t="s">
        <v>12</v>
      </c>
      <c r="E76" s="33">
        <v>1</v>
      </c>
      <c r="F76" s="40"/>
      <c r="G76" s="40">
        <f t="shared" si="5"/>
        <v>0</v>
      </c>
      <c r="H76" s="41"/>
      <c r="I76" s="40">
        <f t="shared" si="3"/>
        <v>0</v>
      </c>
      <c r="J76" s="40">
        <f t="shared" si="4"/>
        <v>0</v>
      </c>
    </row>
    <row r="77" spans="1:10" ht="60">
      <c r="A77" s="8" t="s">
        <v>142</v>
      </c>
      <c r="B77" s="14" t="s">
        <v>143</v>
      </c>
      <c r="C77" s="14" t="s">
        <v>144</v>
      </c>
      <c r="D77" s="21" t="s">
        <v>12</v>
      </c>
      <c r="E77" s="33">
        <v>1</v>
      </c>
      <c r="F77" s="40"/>
      <c r="G77" s="40">
        <f t="shared" si="5"/>
        <v>0</v>
      </c>
      <c r="H77" s="41"/>
      <c r="I77" s="40">
        <f t="shared" si="3"/>
        <v>0</v>
      </c>
      <c r="J77" s="40">
        <f t="shared" si="4"/>
        <v>0</v>
      </c>
    </row>
    <row r="78" spans="1:10" ht="75">
      <c r="A78" s="8" t="s">
        <v>145</v>
      </c>
      <c r="B78" s="14" t="s">
        <v>146</v>
      </c>
      <c r="C78" s="14" t="s">
        <v>147</v>
      </c>
      <c r="D78" s="21" t="s">
        <v>12</v>
      </c>
      <c r="E78" s="33">
        <v>1</v>
      </c>
      <c r="F78" s="40"/>
      <c r="G78" s="40">
        <f t="shared" si="5"/>
        <v>0</v>
      </c>
      <c r="H78" s="41"/>
      <c r="I78" s="40">
        <f t="shared" si="3"/>
        <v>0</v>
      </c>
      <c r="J78" s="40">
        <f t="shared" si="4"/>
        <v>0</v>
      </c>
    </row>
    <row r="79" spans="1:10" ht="75">
      <c r="A79" s="8" t="s">
        <v>148</v>
      </c>
      <c r="B79" s="14" t="s">
        <v>149</v>
      </c>
      <c r="C79" s="14" t="s">
        <v>150</v>
      </c>
      <c r="D79" s="21" t="s">
        <v>12</v>
      </c>
      <c r="E79" s="33">
        <v>1</v>
      </c>
      <c r="F79" s="40"/>
      <c r="G79" s="40">
        <f t="shared" si="5"/>
        <v>0</v>
      </c>
      <c r="H79" s="41"/>
      <c r="I79" s="40">
        <f t="shared" si="3"/>
        <v>0</v>
      </c>
      <c r="J79" s="40">
        <f t="shared" si="4"/>
        <v>0</v>
      </c>
    </row>
    <row r="80" spans="1:10" s="7" customFormat="1" ht="15.75">
      <c r="A80" s="4" t="s">
        <v>151</v>
      </c>
      <c r="B80" s="5"/>
      <c r="C80" s="6" t="s">
        <v>152</v>
      </c>
      <c r="D80" s="31"/>
      <c r="E80" s="31"/>
      <c r="F80" s="40"/>
      <c r="G80" s="40"/>
      <c r="H80" s="41"/>
      <c r="I80" s="40"/>
      <c r="J80" s="40"/>
    </row>
    <row r="81" spans="1:10" ht="105">
      <c r="A81" s="8" t="s">
        <v>153</v>
      </c>
      <c r="B81" s="9" t="s">
        <v>181</v>
      </c>
      <c r="C81" s="15" t="s">
        <v>185</v>
      </c>
      <c r="D81" s="21" t="s">
        <v>12</v>
      </c>
      <c r="E81" s="30">
        <v>1</v>
      </c>
      <c r="F81" s="40"/>
      <c r="G81" s="40">
        <f t="shared" si="5"/>
        <v>0</v>
      </c>
      <c r="H81" s="41"/>
      <c r="I81" s="40">
        <f t="shared" si="3"/>
        <v>0</v>
      </c>
      <c r="J81" s="40">
        <f t="shared" si="4"/>
        <v>0</v>
      </c>
    </row>
    <row r="82" spans="1:10" ht="105">
      <c r="A82" s="11" t="s">
        <v>31</v>
      </c>
      <c r="B82" s="9" t="s">
        <v>32</v>
      </c>
      <c r="C82" s="14" t="s">
        <v>33</v>
      </c>
      <c r="D82" s="21" t="s">
        <v>12</v>
      </c>
      <c r="E82" s="33">
        <v>1</v>
      </c>
      <c r="F82" s="40"/>
      <c r="G82" s="40">
        <f t="shared" si="5"/>
        <v>0</v>
      </c>
      <c r="H82" s="41"/>
      <c r="I82" s="40">
        <f t="shared" si="3"/>
        <v>0</v>
      </c>
      <c r="J82" s="40">
        <f t="shared" si="4"/>
        <v>0</v>
      </c>
    </row>
    <row r="83" spans="1:10" ht="90">
      <c r="A83" s="8" t="s">
        <v>160</v>
      </c>
      <c r="B83" s="9" t="s">
        <v>38</v>
      </c>
      <c r="C83" s="15" t="s">
        <v>161</v>
      </c>
      <c r="D83" s="21" t="s">
        <v>12</v>
      </c>
      <c r="E83" s="30">
        <v>1</v>
      </c>
      <c r="F83" s="40"/>
      <c r="G83" s="40">
        <f>(E83*F83)</f>
        <v>0</v>
      </c>
      <c r="H83" s="41"/>
      <c r="I83" s="40">
        <f>(G83*H83)</f>
        <v>0</v>
      </c>
      <c r="J83" s="40">
        <f>(G83+I83)</f>
        <v>0</v>
      </c>
    </row>
    <row r="84" spans="1:10" ht="105">
      <c r="A84" s="11" t="s">
        <v>154</v>
      </c>
      <c r="B84" s="12" t="s">
        <v>155</v>
      </c>
      <c r="C84" s="14" t="s">
        <v>156</v>
      </c>
      <c r="D84" s="21" t="s">
        <v>12</v>
      </c>
      <c r="E84" s="30">
        <v>1</v>
      </c>
      <c r="F84" s="40"/>
      <c r="G84" s="40">
        <f t="shared" si="5"/>
        <v>0</v>
      </c>
      <c r="H84" s="41"/>
      <c r="I84" s="40">
        <f t="shared" si="3"/>
        <v>0</v>
      </c>
      <c r="J84" s="40">
        <f t="shared" si="4"/>
        <v>0</v>
      </c>
    </row>
    <row r="85" spans="1:10" s="7" customFormat="1" ht="15.75">
      <c r="A85" s="4" t="s">
        <v>157</v>
      </c>
      <c r="B85" s="5"/>
      <c r="C85" s="6" t="s">
        <v>158</v>
      </c>
      <c r="D85" s="31"/>
      <c r="E85" s="31"/>
      <c r="F85" s="40"/>
      <c r="G85" s="40"/>
      <c r="H85" s="41"/>
      <c r="I85" s="40"/>
      <c r="J85" s="40"/>
    </row>
    <row r="86" spans="1:10" ht="105">
      <c r="A86" s="8" t="s">
        <v>159</v>
      </c>
      <c r="B86" s="9" t="s">
        <v>181</v>
      </c>
      <c r="C86" s="15" t="s">
        <v>186</v>
      </c>
      <c r="D86" s="21" t="s">
        <v>12</v>
      </c>
      <c r="E86" s="30">
        <v>1</v>
      </c>
      <c r="F86" s="40"/>
      <c r="G86" s="40">
        <f t="shared" si="5"/>
        <v>0</v>
      </c>
      <c r="H86" s="41"/>
      <c r="I86" s="40">
        <f t="shared" si="3"/>
        <v>0</v>
      </c>
      <c r="J86" s="40">
        <f t="shared" si="4"/>
        <v>0</v>
      </c>
    </row>
    <row r="87" spans="1:10" ht="105">
      <c r="A87" s="11" t="s">
        <v>31</v>
      </c>
      <c r="B87" s="9" t="s">
        <v>32</v>
      </c>
      <c r="C87" s="14" t="s">
        <v>33</v>
      </c>
      <c r="D87" s="21" t="s">
        <v>12</v>
      </c>
      <c r="E87" s="33">
        <v>1</v>
      </c>
      <c r="F87" s="40"/>
      <c r="G87" s="40">
        <f>(E87*F87)</f>
        <v>0</v>
      </c>
      <c r="H87" s="41"/>
      <c r="I87" s="40">
        <f>(G87*H87)</f>
        <v>0</v>
      </c>
      <c r="J87" s="40">
        <f>(G87+I87)</f>
        <v>0</v>
      </c>
    </row>
    <row r="88" spans="1:10" ht="90">
      <c r="A88" s="8" t="s">
        <v>160</v>
      </c>
      <c r="B88" s="9" t="s">
        <v>38</v>
      </c>
      <c r="C88" s="15" t="s">
        <v>161</v>
      </c>
      <c r="D88" s="21" t="s">
        <v>12</v>
      </c>
      <c r="E88" s="30">
        <v>1</v>
      </c>
      <c r="F88" s="40"/>
      <c r="G88" s="40">
        <f t="shared" si="5"/>
        <v>0</v>
      </c>
      <c r="H88" s="41"/>
      <c r="I88" s="40">
        <f t="shared" si="3"/>
        <v>0</v>
      </c>
      <c r="J88" s="40">
        <f t="shared" si="4"/>
        <v>0</v>
      </c>
    </row>
    <row r="89" spans="1:10" s="7" customFormat="1" ht="15.75">
      <c r="A89" s="4" t="s">
        <v>162</v>
      </c>
      <c r="B89" s="5"/>
      <c r="C89" s="6" t="s">
        <v>163</v>
      </c>
      <c r="D89" s="31"/>
      <c r="E89" s="31"/>
      <c r="F89" s="40"/>
      <c r="G89" s="40">
        <f t="shared" si="5"/>
        <v>0</v>
      </c>
      <c r="H89" s="41"/>
      <c r="I89" s="40"/>
      <c r="J89" s="40"/>
    </row>
    <row r="91" spans="1:10" s="7" customFormat="1" ht="15.75">
      <c r="A91" s="4"/>
      <c r="B91" s="5"/>
      <c r="C91" s="6" t="s">
        <v>164</v>
      </c>
      <c r="D91" s="31"/>
      <c r="E91" s="31"/>
      <c r="F91" s="40"/>
      <c r="G91" s="40"/>
      <c r="H91" s="41"/>
      <c r="I91" s="40"/>
      <c r="J91" s="40"/>
    </row>
    <row r="92" spans="1:10" ht="150">
      <c r="A92" s="11"/>
      <c r="B92" s="12" t="s">
        <v>182</v>
      </c>
      <c r="C92" s="12" t="s">
        <v>183</v>
      </c>
      <c r="D92" s="32" t="s">
        <v>12</v>
      </c>
      <c r="E92" s="32">
        <v>3</v>
      </c>
      <c r="F92" s="40"/>
      <c r="G92" s="40">
        <f t="shared" si="5"/>
        <v>0</v>
      </c>
      <c r="H92" s="41"/>
      <c r="I92" s="40">
        <f t="shared" si="3"/>
        <v>0</v>
      </c>
      <c r="J92" s="40">
        <f t="shared" si="4"/>
        <v>0</v>
      </c>
    </row>
    <row r="93" spans="1:10" ht="150">
      <c r="A93" s="11"/>
      <c r="B93" s="12" t="s">
        <v>187</v>
      </c>
      <c r="C93" s="12" t="s">
        <v>188</v>
      </c>
      <c r="D93" s="32" t="s">
        <v>12</v>
      </c>
      <c r="E93" s="32">
        <v>2</v>
      </c>
      <c r="F93" s="40"/>
      <c r="G93" s="40">
        <f t="shared" si="5"/>
        <v>0</v>
      </c>
      <c r="H93" s="41"/>
      <c r="I93" s="40">
        <f t="shared" si="3"/>
        <v>0</v>
      </c>
      <c r="J93" s="40">
        <f t="shared" si="4"/>
        <v>0</v>
      </c>
    </row>
    <row r="94" spans="1:10" ht="45">
      <c r="A94" s="22" t="s">
        <v>11</v>
      </c>
      <c r="B94" s="12" t="s">
        <v>165</v>
      </c>
      <c r="C94" s="14" t="s">
        <v>166</v>
      </c>
      <c r="D94" s="21" t="s">
        <v>12</v>
      </c>
      <c r="E94" s="33">
        <v>20</v>
      </c>
      <c r="F94" s="40"/>
      <c r="G94" s="40">
        <f t="shared" si="5"/>
        <v>0</v>
      </c>
      <c r="H94" s="41"/>
      <c r="I94" s="40">
        <f t="shared" si="3"/>
        <v>0</v>
      </c>
      <c r="J94" s="40">
        <f t="shared" si="4"/>
        <v>0</v>
      </c>
    </row>
    <row r="95" spans="1:10" ht="45">
      <c r="A95" s="22" t="s">
        <v>11</v>
      </c>
      <c r="B95" s="12" t="s">
        <v>167</v>
      </c>
      <c r="C95" s="14" t="s">
        <v>168</v>
      </c>
      <c r="D95" s="21" t="s">
        <v>12</v>
      </c>
      <c r="E95" s="33">
        <v>10</v>
      </c>
      <c r="F95" s="40"/>
      <c r="G95" s="40">
        <f t="shared" si="5"/>
        <v>0</v>
      </c>
      <c r="H95" s="41"/>
      <c r="I95" s="40">
        <f t="shared" si="3"/>
        <v>0</v>
      </c>
      <c r="J95" s="40">
        <f t="shared" si="4"/>
        <v>0</v>
      </c>
    </row>
    <row r="96" spans="1:10" ht="135">
      <c r="A96" s="22" t="s">
        <v>11</v>
      </c>
      <c r="B96" s="9" t="s">
        <v>169</v>
      </c>
      <c r="C96" s="23" t="s">
        <v>170</v>
      </c>
      <c r="D96" s="21" t="s">
        <v>12</v>
      </c>
      <c r="E96" s="30">
        <v>20</v>
      </c>
      <c r="F96" s="40"/>
      <c r="G96" s="40">
        <f t="shared" si="5"/>
        <v>0</v>
      </c>
      <c r="H96" s="41"/>
      <c r="I96" s="40">
        <f t="shared" si="3"/>
        <v>0</v>
      </c>
      <c r="J96" s="40">
        <f t="shared" si="4"/>
        <v>0</v>
      </c>
    </row>
    <row r="97" spans="1:10" ht="15.75">
      <c r="A97" s="24"/>
      <c r="B97" s="9" t="s">
        <v>171</v>
      </c>
      <c r="C97" s="14" t="s">
        <v>172</v>
      </c>
      <c r="D97" s="21" t="s">
        <v>12</v>
      </c>
      <c r="E97" s="33">
        <v>4</v>
      </c>
      <c r="F97" s="40"/>
      <c r="G97" s="40">
        <f t="shared" si="5"/>
        <v>0</v>
      </c>
      <c r="H97" s="41"/>
      <c r="I97" s="40">
        <f t="shared" si="3"/>
        <v>0</v>
      </c>
      <c r="J97" s="40">
        <f t="shared" si="4"/>
        <v>0</v>
      </c>
    </row>
    <row r="98" spans="1:10" ht="30">
      <c r="A98" s="8"/>
      <c r="B98" s="8"/>
      <c r="C98" s="23" t="s">
        <v>173</v>
      </c>
      <c r="D98" s="21"/>
      <c r="E98" s="37">
        <v>15</v>
      </c>
      <c r="F98" s="40"/>
      <c r="G98" s="40">
        <f t="shared" si="5"/>
        <v>0</v>
      </c>
      <c r="H98" s="41"/>
      <c r="I98" s="40">
        <f t="shared" si="3"/>
        <v>0</v>
      </c>
      <c r="J98" s="40">
        <f t="shared" si="4"/>
        <v>0</v>
      </c>
    </row>
    <row r="99" spans="1:10" ht="30">
      <c r="A99" s="8"/>
      <c r="B99" s="8"/>
      <c r="C99" s="23" t="s">
        <v>174</v>
      </c>
      <c r="D99" s="21"/>
      <c r="E99" s="37">
        <v>15</v>
      </c>
      <c r="F99" s="40"/>
      <c r="G99" s="40">
        <f t="shared" si="5"/>
        <v>0</v>
      </c>
      <c r="H99" s="41"/>
      <c r="I99" s="40">
        <f t="shared" si="3"/>
        <v>0</v>
      </c>
      <c r="J99" s="40">
        <f t="shared" si="4"/>
        <v>0</v>
      </c>
    </row>
    <row r="100" spans="1:10" ht="30">
      <c r="A100" s="8"/>
      <c r="B100" s="8"/>
      <c r="C100" s="23" t="s">
        <v>175</v>
      </c>
      <c r="D100" s="21"/>
      <c r="E100" s="37">
        <v>20</v>
      </c>
      <c r="F100" s="40"/>
      <c r="G100" s="40">
        <f t="shared" si="5"/>
        <v>0</v>
      </c>
      <c r="H100" s="41"/>
      <c r="I100" s="40">
        <f t="shared" si="3"/>
        <v>0</v>
      </c>
      <c r="J100" s="40">
        <f t="shared" si="4"/>
        <v>0</v>
      </c>
    </row>
    <row r="101" spans="1:10" s="7" customFormat="1" ht="15.75">
      <c r="A101" s="25" t="s">
        <v>176</v>
      </c>
      <c r="B101" s="26"/>
      <c r="C101" s="27" t="s">
        <v>199</v>
      </c>
      <c r="D101" s="38"/>
      <c r="E101" s="38"/>
      <c r="F101" s="40"/>
      <c r="G101" s="40">
        <f>SUM(G5:G100)</f>
        <v>0</v>
      </c>
      <c r="H101" s="41"/>
      <c r="I101" s="40">
        <f>SUM(I5:I100)</f>
        <v>0</v>
      </c>
      <c r="J101" s="40">
        <f t="shared" si="4"/>
        <v>0</v>
      </c>
    </row>
    <row r="102" spans="3:10" ht="15">
      <c r="C102" s="42" t="s">
        <v>201</v>
      </c>
      <c r="D102" s="39"/>
      <c r="E102" s="39"/>
      <c r="F102" s="39"/>
      <c r="G102" s="39"/>
      <c r="H102" s="39"/>
      <c r="I102" s="39"/>
      <c r="J102" s="39"/>
    </row>
    <row r="103" ht="15">
      <c r="C103" s="42" t="s">
        <v>202</v>
      </c>
    </row>
    <row r="104" ht="15">
      <c r="C104" s="42" t="s">
        <v>200</v>
      </c>
    </row>
    <row r="105" ht="15">
      <c r="C105" s="42" t="s">
        <v>203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59" r:id="rId2"/>
  <rowBreaks count="1" manualBreakCount="1">
    <brk id="86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2015-01-26T13:10:33Z</cp:lastPrinted>
  <dcterms:created xsi:type="dcterms:W3CDTF">2006-09-16T00:00:00Z</dcterms:created>
  <dcterms:modified xsi:type="dcterms:W3CDTF">2015-01-26T13:53:50Z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-238274875</vt:i4>
  </property>
  <property fmtid="{D5CDD505-2E9C-101B-9397-08002B2CF9AE}" pid="3" name="_ReviewingToolsShownOnce">
    <vt:lpwstr/>
  </property>
</Properties>
</file>