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>
    <definedName name="kurschf">'Arkusz1'!#REF!</definedName>
    <definedName name="kurseur">'Arkusz1'!#REF!</definedName>
    <definedName name="kursusd">'Arkusz1'!#REF!</definedName>
    <definedName name="marzac">'Arkusz1'!#REF!</definedName>
    <definedName name="_xlnm.Print_Area" localSheetId="0">'Arkusz1'!$A$1:$K$112</definedName>
  </definedNames>
  <calcPr fullCalcOnLoad="1"/>
</workbook>
</file>

<file path=xl/sharedStrings.xml><?xml version="1.0" encoding="utf-8"?>
<sst xmlns="http://schemas.openxmlformats.org/spreadsheetml/2006/main" count="467" uniqueCount="298">
  <si>
    <t>L.p.</t>
  </si>
  <si>
    <t>Wyposażenie</t>
  </si>
  <si>
    <t>Opis wyposażenia</t>
  </si>
  <si>
    <t>J.m.</t>
  </si>
  <si>
    <t>Stawka VAT</t>
  </si>
  <si>
    <t>Kwota
VAT
[PLN]</t>
  </si>
  <si>
    <t>1/17</t>
  </si>
  <si>
    <t>KORYTARZ BRUDNY BLOKU OPERACYJNEGO</t>
  </si>
  <si>
    <t>W-3</t>
  </si>
  <si>
    <t>wózek 3-poziomowy uniwersalny</t>
  </si>
  <si>
    <t xml:space="preserve">wózek z potrójnym blatem do transportu i pracy,
stelaż i blaty wykonane ze stali nierdzewnej 0H18N9,
konstrukcja z profili zamkniętych,
wózek wyposażony w co najmniej jedną poręcz do prowadzenia,
wymiary blatu ok. 60 x 110 cm (szer. x dł.), wysokość wózka ok. 85cm,
blaty zagłębione, z otworami z zatyczkami umożliwiającymi usunięcie wody z blatu;
wysokość w świetle pomiędzy półkami ok. 30cm,
cztery kółka skrętne wyposażone w odbojnice w tym dwa wyposażone w hamulce,
koła wykonane z gumy nie brudzącej podłogi
</t>
  </si>
  <si>
    <t>szt.</t>
  </si>
  <si>
    <t>1/17A</t>
  </si>
  <si>
    <t>STREFA BRUDNA</t>
  </si>
  <si>
    <t>St.01</t>
  </si>
  <si>
    <t>stół z ociekaczem 
i komorą 
zlewozmywakową</t>
  </si>
  <si>
    <t xml:space="preserve">stół zlewozmywakowy z jedną komorą zlewozmywakową i z ociekaczem oraz półką pod blatem, 
wymiary (+/-2cm): długość 160cm, szerokość 65cm, wysokość 90cm,
wykonanie: stal nierdzewna 0H18N9, 
regulowane nóżki w zakresie min. ± 1 cm
fartuch naścienny od strony ścian (z tyłu i po prawej stronie), blat zagłębiony (ok. 5-10mm),
komora zlewozmywakowa o wymiarach (ok.): długość 60cm, szerokość 40cm, wysokość (głębokość) min.20cm,
zlokalizowana po lewej stronie stołu; 
zlew wyposażony w baterię stojącą, jednootworową, ze spryskiwaczem i ruchomą wylewką dolną, ze wspornikiem mocującym baterię do ściany; bateria umożliwiająca natrysk z góry mytych przedmiotów (bateria typu gastronomicznego), bateria wyposażona w zawory zwrotne;
komora ociekowa o wymiarach ok.: długość 75cm, szerokość 40-45cm, zlokalizowana po prawej stronie stołu;
od frontu stołu maskownica przesłaniająca zlew i ociekacz  o wysokości ok. 30cm;
półka pod blatem na wysokości ok. 18cm od podłogi
</t>
  </si>
  <si>
    <t>St.02</t>
  </si>
  <si>
    <t>stół do wbudowania
myjni ultradźwiękowej
i urządzenia do czyszczenia parą,
z urządzeniem parowym</t>
  </si>
  <si>
    <t>MU</t>
  </si>
  <si>
    <t>myjnia ultradźwiękowa do zabudowy</t>
  </si>
  <si>
    <t>St.03</t>
  </si>
  <si>
    <t>stół roboczy z komorą basenową (stanowisko do mycia pojemników)</t>
  </si>
  <si>
    <t xml:space="preserve">stół roboczy z komorą basenową oraz półką pod blatem, 
wymiary (+/-2cm): długość 175cm, szerokość 65cm, wysokość 90cm,
wykonanie: stal nierdzewna 0H18N9, 
regulowane nóżki w zakresie min. ± 1 cm
fartuch naścienny od strony ścian (z tyłu i po lewej stronie), blat zagłębiony (ok. 5-10mm),
komora o wymiarach (ok.): długość 80cm, szerokość 45cm, wysokość (głębokość) min.40cm,
zlokalizowana po lewej stronie stołu; 
zlew wyposażony w baterię stojącą, jednootworową, ze spryskiwaczem i ruchomą wylewką dolną, ze wspornikiem mocującym baterię do ściany; bateria umożliwiająca natrysk z góry mytych przedmiotów (bateria typu gastronomicznego), bateria wyposażona w zawory zwrotne;
od frontu stołu maskownica przesłaniająca komorę, o wysokości ok. 30cm;
półka pod blatem na wysokości ok. 18cm od podłogi
</t>
  </si>
  <si>
    <t>Ch.01</t>
  </si>
  <si>
    <t>dozownik przyciskowy dla 2 produktów chemicznych</t>
  </si>
  <si>
    <t xml:space="preserve">dozownik przyciskowy dla 2 produktów chemicznych, 
montowany w szafce ponad blatem ociekowym (na wysokości ok. 150cm);
w szafce miejsce na 2 małe kanistry środków chemicznych,
wymiary dozownika (wys. x szer. x głęb) ok.: 18 x 13 x 20cm,
wymiary szafki dostosowane do rozmiaru małych kanistrów na produkty chemiczne
</t>
  </si>
  <si>
    <t>Pol.01</t>
  </si>
  <si>
    <t>półka dwupoziomowa nad stołem roboczym</t>
  </si>
  <si>
    <t xml:space="preserve">półka dwupoziomowa nad stołem, 
wykonanie: stal nierdzewna 0H18N9 
wymiary (ok.): długość 120 cm, szerokość 30 cm, odstęp pomiędzy półkami 34 cm
konstrukcja z profili zamkniętych
</t>
  </si>
  <si>
    <t>Ch.02</t>
  </si>
  <si>
    <t>przyrząd do mycia pianą</t>
  </si>
  <si>
    <t xml:space="preserve">uniwersalny przyrząd do mycia i dezynfekcji przy użyciu piany aktywnej 
z dozowaniem środka myjąco- dezynfekującego,
dozowanie dwóch środków chemicznych z możliwością predefiniowania stężenia,
podłączenie do wody ciepłej lub zimnej, podłączenie do baterii prysznicowej,
przełącznik płukanie-mycie (możliwość płukania przedmiotów mytych czystą wodą),
obudowa wykonana z materiału odpornego na korozję i środki chemiczne
</t>
  </si>
  <si>
    <t>60l</t>
  </si>
  <si>
    <t>stelaż na worki 60l</t>
  </si>
  <si>
    <t>stelaż na worki na odpadki 60l, 
wykonanie: stal nierdzewna 0H18N9 
otwieranie pedałem nożnym, 
4 koła skrętne w tym 2 z hamulcami</t>
  </si>
  <si>
    <t>P.w.</t>
  </si>
  <si>
    <t>pistolet do mycia/ przedmuchiwania</t>
  </si>
  <si>
    <t xml:space="preserve">pistolet do mycia i przedmuchiwania wąskich przekrojów, bez końcówek, podłączenie 1/2"
przystosowany do zawieszenia na ścianie, 
(wersja wisząca, spiralny przewód zasilający min 1,5 m), 
możliwość stosowania końcówek od pistoletu z zestawem 8 końcówek
</t>
  </si>
  <si>
    <t>P.p.+8</t>
  </si>
  <si>
    <t>pistolet do mycia/ przedmuchiwania z zestawem 8 końcówek</t>
  </si>
  <si>
    <t xml:space="preserve">pistolet do mycia i przedmuchiwania wąskich przekrojów, podłączenie 1/2", 
wyposażony w zestaw co najmniej 8 końcówek, 
przystosowany do zawieszenia na ścianie, 
(wersja wisząca, spiralny przewód zasilający min 1,5 m), 
końcówki przechowywane na stojaku przymocowanym do ściany
</t>
  </si>
  <si>
    <t>R.p.01</t>
  </si>
  <si>
    <t>regał czteropółkowy, półki pełne, 60x90cm</t>
  </si>
  <si>
    <t xml:space="preserve">regał czteropółkowy ze stali nierdzewnej
wymiary (ok.): szerokość 90 cm, głębokość 60 cm, wysokośc 180 cm
wykonanie: stal nierdzewna 0H18N9
regulowane nóżki w zakresie min +/-1cm
konstrukcja z profili zamkniętych
4 półki ze stali nierdzewnej, pełne
</t>
  </si>
  <si>
    <t>1/34</t>
  </si>
  <si>
    <t>ŚLUZA UMYWALKOWO-FARTUCHOWA</t>
  </si>
  <si>
    <t>R.l.01</t>
  </si>
  <si>
    <t>regał listwowy wyposażony w półki, kosze i wieszaki</t>
  </si>
  <si>
    <t xml:space="preserve">regał listwowy ze stali nierdzewnej, 
szerokość ok. 60 cm, głębokość ok. 30 cm, wysokość 175 cm,
wykonanie stal nierdzewna 0H18N9,
wyposażony w 2 półki, listwę z 5 wieszakami i 3 kosze 1/2 DIN, do zawieszania na uchwytach listew, 
konstrukcja z profili zamkniętych
</t>
  </si>
  <si>
    <t>kpl.</t>
  </si>
  <si>
    <t>Wi-4</t>
  </si>
  <si>
    <t>wieszak ścienny, metalowy</t>
  </si>
  <si>
    <t xml:space="preserve">wieszak ścienny na min. 4 haczyki, metalowy
</t>
  </si>
  <si>
    <t>1/36</t>
  </si>
  <si>
    <t>PAKIETOWANIE TEKSTYLIÓW</t>
  </si>
  <si>
    <t>R.a.01</t>
  </si>
  <si>
    <t>regał pięciopółkowy, półki ażurowe, ok. 60x120cm</t>
  </si>
  <si>
    <t xml:space="preserve">regał pięciopółkowy mobilny chromowany z półkami ażurowymi 
wykonanie: stal chromowana
wymiary (+/- 2cm): szerokość 122cm, głębokość 61cm, wysokość 182 cm,
półki przestawne, konstrukcja składana
</t>
  </si>
  <si>
    <t>St.04</t>
  </si>
  <si>
    <t>stół z podświetlanym blatem</t>
  </si>
  <si>
    <t xml:space="preserve">stół do przeglądania bielizny z podświetlanym blatem, 
wymiary blatu (+/- 2cm): 100 x 140 cm, wysokość stołu 90 cm,
wykonanie: stelaż- stal nierdzewna 0H18N9, blat (w części nie podświetlanej): typu TRESPA
oświetlenie jarzeniowe,
konstrukcja z profili zamkniętych 
regulowane nóżki w zakresie min +/- 1cm
blat wykonany z materiału odpornego na korozję, zarysowania i działanie środków dezynfekcyjnych;
z boku blatu stelaż ze stali nierdzewnej, do zawieszenia arkuszy papieru do pakietowania
</t>
  </si>
  <si>
    <t>St.05</t>
  </si>
  <si>
    <t>1/33</t>
  </si>
  <si>
    <t>STREFA CZYSTA</t>
  </si>
  <si>
    <t>R.a.02</t>
  </si>
  <si>
    <t>regał pięciopółkowy, półki ażurowe, ok. 45x120cm</t>
  </si>
  <si>
    <t xml:space="preserve">regał pięciopółkowy mobilny chromowany z półkami ażurowymi 
wykonanie: stal chromowana
wymiary (+/- 2cm): szerokość 122cm, głębokość 46cm, wysokość 182 cm,
półki przestawne, konstrukcja składana
</t>
  </si>
  <si>
    <t>R.a.03</t>
  </si>
  <si>
    <t>regał pięciopółkowy, półki ażurowe, ok. 60x90cm</t>
  </si>
  <si>
    <t xml:space="preserve">regał pięciopółkowy mobilny chromowany z półkami ażurowymi 
wykonanie: stal chromowana
wymiary (+/- 2cm): szerokość 92cm, głębokość 61cm, wysokość 182 cm,
półki przestawne, konstrukcja składana
</t>
  </si>
  <si>
    <t>St.06</t>
  </si>
  <si>
    <t xml:space="preserve">stół z blatem roboczym „ciepłym” typu TRESPA do umieszczenia zgrzewarki, z nadstawką i półką pod blatem,
wymiary (+/-2cm): długość 140 cm, szerokość 80 cm, wysokość 90 cm,
wykonanie: stal nierdzewna 0H18N9, 
nadstawka w formie pojedynczej półki do umieszczenia obcinarki dwupoziomowej, 
minimalne wymiary użytkowe nadstawki: szerokość 90cm x głębokość 42cm x wysokość nad blatem 35-40cm,
półka pod blatem na wysokości (+/-2cm) h=18cm,
regulowane nóżki w zakresie min +/- 1cm, konstrukcja z profili zamkniętych,
blat jednolity, wykonany z materiału odpornego na korozję, zarysowania i działanie środków dezynfekcyjnych;
na prawym boku haczyki umożliwiające zawieszenie koszy sterylizacyjnych 1/2 StU i 1/1 StU 
(kosze poza wyposażeniem stołu)
OBCINARKA dwupoziomowa (z zasobnikiem rękawów i z nadstawką),
ZGRZEWARKA rotarycjna z podajnikiem rolkowym
z wyświetlaczLCD wymiary zgrzewarki bez podajnika maksymalne  (szer. x głęb. x wys.): 710 x 260 x 240 mm
waga urządzenia maksymalna 21 kg, moc 400W
szerokość zgrzewu 12 mm, odległość od krawędzi zgrzewu 0-35 mm, szybkość zgrzewu 10m/min
</t>
  </si>
  <si>
    <t>St.07</t>
  </si>
  <si>
    <t>stół do kontroli i pakietowania narzędzi</t>
  </si>
  <si>
    <t xml:space="preserve">stół do kontroli i pakowania pojedynczy z blatem „ciepłym” typu TRESPA
wymiary blatu 70 x 200 cm (szerokość x długość), wysokość robocza blatu 90 cm
stelaż wykonany ze stali nierdzewnej 0H18N9,
blat jednolity, wykonany z materiału odpornego na korozję, zarysowania i działanie środków dezynfekcyjnych,
konstrukcja z profili zamkniętych,
szuflady przy stanowisku pracy, szuflady po prawej stronie stołu,
wyposażony w nadstawkę dwupoziomową (dwie półki) z oświetleniem pod półką,
nadstawka wykonana ze stali nierdzewnej,
zespół gniazd do zasilania odbiorników energii elektrycznej,
regulowane nóżki w zakresie min +/- 1cm,
półka do umieszczenia komputera systemu komputerowego po lewej stronie stołu
</t>
  </si>
  <si>
    <t>St.08</t>
  </si>
  <si>
    <t>stół z blatem ciepłym</t>
  </si>
  <si>
    <t xml:space="preserve">stół z blatem „ciepłym” typu TRESPA
wymiary blatu 65 x 120 cm (szerokość x długość), wysokość robocza blatu 90 cm
stelaż wykonany ze stali nierdzewnej 0H18N9,
blat jednolity, wykonany z materiału odpornego na korozję, zarysowania i działanie środków dezynfekcyjnych,
konstrukcja z profili zamkniętych,
regulowane nóżki w zakresie min +/- 1cm
</t>
  </si>
  <si>
    <t>L-s</t>
  </si>
  <si>
    <t>lampa z podświetlaną soczewką</t>
  </si>
  <si>
    <t>K.01</t>
  </si>
  <si>
    <t>krzesło robocze wysokie</t>
  </si>
  <si>
    <t xml:space="preserve">krzesło poliuretanowe - wysokie, na kółkach, z podnóżkiem
wysokość siedziska: 540 do 790 mm
podnośnik: 250 mm
podłokietniki: TAK
odporność na pyły, rozpuszczalniki i oleje, odporność na uszkodzenia mechaniczne
</t>
  </si>
  <si>
    <t>1/31</t>
  </si>
  <si>
    <t>1/30</t>
  </si>
  <si>
    <t>STREFA MATERIAŁU WYSTERYLIZOWANEGO</t>
  </si>
  <si>
    <t>R.a.04</t>
  </si>
  <si>
    <t>regał pięciopółkowy, półki ażurowe, ok. 60x150cm</t>
  </si>
  <si>
    <t xml:space="preserve">regał pięciopółkowy mobilny chromowany z półkami ażurowymi 
wykonanie: stal chromowana
wymiary (+/- 2cm): szerokość 152cm, głębokość 61cm, wysokość 182 cm,
półki przestawne, konstrukcja składana
</t>
  </si>
  <si>
    <t>St.09</t>
  </si>
  <si>
    <t xml:space="preserve">stół z blatem „ciepłym” typu TRESPA
wymiary blatu 65 x 120 cm (szerokość x długość), wysokość robocza blatu 90 cm
stelaż wykonany ze stali nierdzewnej 0H18N9,
blat jednolity, wykonany z materiału odpornego na korozję, zarysowania i działanie środków dezynfekcyjnych,
konstrukcja z profili zamkniętych,
regulowane nóżki w zakresie min +/- 1cm;
półka do umieszczenia komputera
</t>
  </si>
  <si>
    <t>1/27</t>
  </si>
  <si>
    <t>1/26</t>
  </si>
  <si>
    <t>WĘZEŁ SANITARNY</t>
  </si>
  <si>
    <t>1/25</t>
  </si>
  <si>
    <t>SZATNIA</t>
  </si>
  <si>
    <t>20l</t>
  </si>
  <si>
    <t>kosz na odpadki</t>
  </si>
  <si>
    <t xml:space="preserve">kosz na odpadki metalowy z pokrywą, pojemność ok. 20l, sposób otwierania: przycisk pedałowy, 
wyjmowane plastikowe wiadro
</t>
  </si>
  <si>
    <t>1/24</t>
  </si>
  <si>
    <t>POMIESZCZENIE SOCJALNE</t>
  </si>
  <si>
    <t>1/24a</t>
  </si>
  <si>
    <t>POMIESZCZENIE PORZĄDKOWE</t>
  </si>
  <si>
    <t>1/21</t>
  </si>
  <si>
    <t>POKÓJ ADMINISTRACYJNY</t>
  </si>
  <si>
    <t>1/19</t>
  </si>
  <si>
    <t>POMIESZCZENIE MYCIA ŁÓŻEK, WÓZKÓW, POJEMNIKÓW</t>
  </si>
  <si>
    <t>MATA-1</t>
  </si>
  <si>
    <t>Z.g-2</t>
  </si>
  <si>
    <t>zlew gospodarczy (wysoki)</t>
  </si>
  <si>
    <t xml:space="preserve">wysoki zlew ze stali nierdzewnej z odchylaną kratą na połowie szerokości,
wykonanie stal nierdzewna 0H18N9,
wyposażony w baterię stojącą z regulowaną wylewką,
wymiary zlewu: długość ok. 100cm, szerokość 50-55cm, wysokość 85-90cm, głębokość komory ok. 40cm;
dodatkowo: dozownik środka dezynfekcyjnego
</t>
  </si>
  <si>
    <t>1/19a</t>
  </si>
  <si>
    <t>POMIESZCZENIE SUSZENIA WÓZKÓW, POJEMNIKÓW</t>
  </si>
  <si>
    <t>MATA-2</t>
  </si>
  <si>
    <t>P.p.</t>
  </si>
  <si>
    <t xml:space="preserve">pistolet do mycia i przedmuchiwania wąskich przekrojów, bez końcówek, podłączenie 1/2"
przystosowany do montażu na ścianie, 
wyposażony w element ze stali nierdzewnej do zawieszania pistoletu na haczyku na ścianie 
(wersja wisząca, spiralny przewód zasilający min 3,5 m), 
z możliwością podłączenia końcówek
</t>
  </si>
  <si>
    <t>WYPOSAŻENIE DODATKOWE</t>
  </si>
  <si>
    <t>kosze sterylizacyjne 1 StU</t>
  </si>
  <si>
    <t xml:space="preserve">Kosze sterylizacyjne druciane ze stali kwasoodpornej duże typu 1/1 StU
wykonane ze stali kwasoodpornej, elektropolerowanej
</t>
  </si>
  <si>
    <t>kosze sterylizacyjne 1/2 StU</t>
  </si>
  <si>
    <t xml:space="preserve">Kosze sterylizacyjne druciane ze stali kwasoodpornej małe typu 1/2 StU
wykonane ze stali kwasoodpornej, elektropolerowanej
</t>
  </si>
  <si>
    <t>pojemnik transportowy z pokrywą</t>
  </si>
  <si>
    <t xml:space="preserve">pojemnik transportowy z pokrywą,
do transportu tac sterylizacyjnych oraz narzędzi w stanie mokrym,
wykonany z tworzywa ze szczelną pokrywą,
o wymiarach (SxWxG) ok.: 300 x 200 x 600mm
pokrywa wyposażona w rączkę 
wymiary pojemnika dostosowane do wymiarów tac typu 1 DIN,
pojemność minimum 2 tac DIN (dużych),
odporne na mycie i dezynfekcję termiczną
</t>
  </si>
  <si>
    <t>dystrybutor taśmy</t>
  </si>
  <si>
    <t>Dystrybutor taśmy samoprzylepnej wskaźnikowej, wykonanie z metalu odpornego na korozję</t>
  </si>
  <si>
    <t>Wanna ze stali nierdzewnej z wyoblonymi narożami wraz z wkładem perforowanym;
wymiary zewnętrzne: 530 x 325 x 150 mm</t>
  </si>
  <si>
    <t>Pokrywa do wanny ze stali nierdzewnej,
wymiary zewnętrzne: 530 x 325 mm</t>
  </si>
  <si>
    <t>Taca 1/1 DIN do narzędzi, ze stali nierdzewnej;
wymiary: 480 x 250 x 50 mm</t>
  </si>
  <si>
    <t/>
  </si>
  <si>
    <t xml:space="preserve">myjnia ultradźwiękowa odpowiednia dla tac DIN (wewnętrzne wymiary komory ok. 600 x 400 x 200-220mm),
pojemność ok. 20 - 45l,
zbiornik z pochyłym dnem umożliwiający całkowite opróżnienie komory,
oznaczona wysokość wypełniania wodą dla bezpiecznego dozowania
</t>
  </si>
  <si>
    <t>stanowisko ze zgrzewarką i obcinarką rękawów papierowo-foliowych</t>
  </si>
  <si>
    <t>mata ażurowa</t>
  </si>
  <si>
    <t>wózek (szafa) do przewozu materiału wysterylizowanego
na 6 jednostek StU</t>
  </si>
  <si>
    <t>Wózek do przewozu materiałów sterylnych 6 jednostek STE
zamykany na klucz
pojemność 6 jednostek sterylizacyjnych
ścianka drzwi podwójna
odboje boczne
wykonanie stal nierdzewna 0H18N9
drzwi otwierane o 270 stopni
4 koła o średnicy min 100 mm
2 koła wyposażone w hamulce; koła wykonane z gumy niebrudzącej
konstrukcja z profili zamkniętych</t>
  </si>
  <si>
    <r>
      <t xml:space="preserve">stół z blatem roboczym i zabudową szafkową,
z wbudowaną w blat myjnią ultradźwiękową oraz z urządzeniem do czyszczenia parą wodną na wysuwanej półce,
wymiary (+/-2cm): długość 120cm, szerokość 65cm, wysokość 90cm,
wykonanie: stal nierdzewna 0H18N9
regulowane nóżki w zakresie min +/- 1cm
fartuch naścienny od strony ściany (z tyłu), blat zagłębiony (ok. 5-10mm),
szafka dwuskrzydłowa;
myjnia ultradźwiękowa wbudowana w blat po lewej stronie, odprowadzenie do kanalizacji, ponad szafką, pod blatem, stały panel do montażu panelu sterowania myjni ultradźwiękowej;
z prawej strony, w szafce, wysuwana półka (szuflada) o szerokości min. 40cm, z ograniczeniem z przodu i z tyłu na wys. ok. 2cm, wysuw półki na min. 70% długości, prowadnice przystosowane do obciążenia min. 20kg;
w blacie otwór o średnicy ok. 6cm do węża urządzenia parowego, z zabezpieczeniem krawędzi otworu zaślepką lub uszczelką; miejsce otworu - w tylnej prawej części stołu, nad wysuwaną półką;
</t>
    </r>
    <r>
      <rPr>
        <u val="single"/>
        <sz val="12"/>
        <rFont val="Arial"/>
        <family val="2"/>
      </rPr>
      <t>URZĄDZENIE DO CZYSZCZENIA PARĄ WODNĄ:</t>
    </r>
    <r>
      <rPr>
        <sz val="12"/>
        <rFont val="Arial"/>
        <family val="2"/>
      </rPr>
      <t xml:space="preserve">
do czyszczenia narzędzi medycznych
wymiary ok.: wys. x szer. x głęb. = 280 x 330 x 370 mm
temperatura: 150°C; ciśnienie: 4 bar; pojemność: 3,5l; moc: 1100 W
</t>
    </r>
  </si>
  <si>
    <t xml:space="preserve">mata ażurowa modułowa 300x300mm, o wysokości ok. 13mm
montowana bez zagłębienia z wykorzystaniem obramowania  (wymiary obramowania, wykonanego ze stali nierdzewnej)  ok.300 cm x 180 cm);
wykonanie: tworzywo HDPE
produkt odporny na działanie większości kwasów i zasad
odporność: na skrajne temperatury, na promieniowanie ultrafioletowe i odbarwiania
</t>
  </si>
  <si>
    <t xml:space="preserve">mata ażurowa modułowa 300x300mm, o wysokości ok. 13mm
montowana bez zagłębienia z wykorzystaniem obramowania  (wymiary obramowania, wykonanego ze stali nierdzewnej) ok.120 cm x 180 cm);
wykonanie: tworzywo HDPE
produkt odporny na działanie większości kwasów i zasad
odporność: na skrajne temperatury, na promieniowanie ultrafioletowe i odbarwiania
</t>
  </si>
  <si>
    <t>wózek (szafa) do przewozu materiału wysterylizowanego
na 4 jednostki StU</t>
  </si>
  <si>
    <t>Wózek do przewozu materiałów sterylnych 4 jednostek STE
zamykany na klucz
pojemność 4 jednostek sterylizacyjnych
ścianka drzwi podwójna
odboje boczne
wykonanie stal nierdzewna 0H18N9
drzwi otwierane o 270 stopni
4 koła o średnicy min 100 mm
2 koła wyposażone w hamulce; koła wykonane z gumy niebrudzącej
konstrukcja z profili zamkniętych</t>
  </si>
  <si>
    <t>Ilość wymagana</t>
  </si>
  <si>
    <t>A</t>
  </si>
  <si>
    <t>Cena netto
[PLN] za sztukę</t>
  </si>
  <si>
    <t>B</t>
  </si>
  <si>
    <t>C</t>
  </si>
  <si>
    <t>D</t>
  </si>
  <si>
    <t>E</t>
  </si>
  <si>
    <t>F</t>
  </si>
  <si>
    <t>Wartość netto 
[PLN] Iloczyn AxB=C</t>
  </si>
  <si>
    <t>Wartość brutto [PLN]                 C + E = F</t>
  </si>
  <si>
    <t>Suma</t>
  </si>
  <si>
    <t>Do oferty należy dołączyć materiały firmowe potwierdzające zgodność deklarowanych parametrów z danymi producenta,</t>
  </si>
  <si>
    <t xml:space="preserve">Uwaga: </t>
  </si>
  <si>
    <t>Należy wypełnić wszystkie pozycje cenowe od B do F i sumę tych pozycji przenieś do formularza cenowego - załacznik nr 4- pozycja wyposażenie</t>
  </si>
  <si>
    <t>Załącznik nr 7</t>
  </si>
  <si>
    <t>Materiały należy załączyć w kolejności przedstawionej w niniejszym załaczniku</t>
  </si>
  <si>
    <t>stanowisko do zgrzewarki i obcinarki rękawów papierowo-foliowych</t>
  </si>
  <si>
    <t xml:space="preserve">stół z blatem roboczym „ciepłym” typu TRESPA do umieszczenia zgrzewarki, z nadstawką i półką pod blatem,
wymiary (+/-2cm): długość 140 cm, szerokość 70 cm, wysokość 90 cm,
wykonanie: stal nierdzewna 0H18N9, 
półka pod blatem na wysokości (+/-2cm) h=18cm,
regulowane nóżki w zakresie min +/- 1cm, konstrukcja z profili zamkniętych,
blat jednolity, wykonany z materiału odpornego na korozję, zarysowania i działanie środków dezynfekcyjnych;
na prawym boku haczyki umożliwiające zawieszenie koszy sterylizacyjnych 1/2 StU i 1/1 StU 
(kosze poza wyposażeniem stołu);
</t>
  </si>
  <si>
    <t xml:space="preserve">lampa z podświetlaną soczewką na wysięgniku, mocowana do stołu,
przewód zasilający 3 żyłowy 
powiększenie:  5D
wymiary soczewki :  ø127mm
oświetlenie:  90 diod LED
klapka zapobiegająca osadzaniu kurzu na soczewce, 
obudowa soczewki wykonana z plastiku odpornego na uderzenia i środki do mycia
</t>
  </si>
  <si>
    <t>Lp.</t>
  </si>
  <si>
    <t>POMIESZCZENIA BLOKU OPERACYJNEGO</t>
  </si>
  <si>
    <t>Wózek zabiegowy</t>
  </si>
  <si>
    <t>Pom porz</t>
  </si>
  <si>
    <t>Regał magazynowy</t>
  </si>
  <si>
    <t>Wykonanie stal powlekana chromem. Wymiary (głxszerxwys) 36x92x182</t>
  </si>
  <si>
    <t>sala wyb.</t>
  </si>
  <si>
    <t>Taboret obrotowy</t>
  </si>
  <si>
    <t>Wózek na worki foliowe</t>
  </si>
  <si>
    <t>1\5;1\11;1\15</t>
  </si>
  <si>
    <t>1\6;1\10;1\14</t>
  </si>
  <si>
    <t>Sale oper 1\7;1\12;1\16</t>
  </si>
  <si>
    <t>Stojak z misą na odpady</t>
  </si>
  <si>
    <t>Wykonanie stal nierdzewna. Siedzisko fi 350 mm.tapicerowane. Regulacja wys. hydraulicznie za pom pedału nożnego. Podstawa 5 ramienna ze stali nierdzewnej z obręczą pod nogi . Min. 2 kółka blokowane. Ergonomiczne oparcie z regulacją wysokości. Tapicerka odporna na środki dezynfekcyjne.</t>
  </si>
  <si>
    <t>Stojak na 5 ramiennej podstawie wykonanej ze stali nierdzewnej z kółkami o fi min. 50 mm w tym min 2 z blokadą. 2 miski zdejmowane ze stali nierdzewnej  o poj. 3 litry.</t>
  </si>
  <si>
    <t>Stolik narzędziowy jednoblatowy</t>
  </si>
  <si>
    <t>Stolik narzędziowy dwublatowy</t>
  </si>
  <si>
    <t>Magazyny 1\9;1\13</t>
  </si>
  <si>
    <t xml:space="preserve">regał pięciopółkowy  z półkami ażurowymi , wykonanie: stal chromowana
wymiary (+/- 2cm): szerokość 122cm, głębokość 46cm, wysokość 182 cm,
półki przestawne, konstrukcja składana.
</t>
  </si>
  <si>
    <t xml:space="preserve">regał pięciopółkowy  z półkami ażurowymi , wykonanie: stal chromowana
wymiary (+/- 2cm): szerokość 92cm, głębokość 36cm, wysokość 182 cm,
półki przestawne, konstrukcja składana.
</t>
  </si>
  <si>
    <t>Magazyn biel. 1\20</t>
  </si>
  <si>
    <t>szatnia "K" i "M"</t>
  </si>
  <si>
    <t xml:space="preserve">regał pięciopółkowy , mobilny z półkami ażurowymi , wykonanie: stal chromowana
wymiary (+/- 2cm): szerokość 122cm, głębokość 46cm, wysokość 182 cm,
półki przestawne, konstrukcja składana.
</t>
  </si>
  <si>
    <t>Stolik z blatem i półką montowanymi na stałe. Półka i blat z obrzeżem. Odległość między blatem a półką  450 mm. Uchwyt do prowadzenia stolika przy krótszym boku.4 Kółka o fi min. 100 mm w tym 2 z blokadą. Odbojniki. Oponki z materiału półprzewodzącego i niebrudzącego podłoże. Wymiary gł x szer x wys  650 x 1000 x 880 mm Wykonanie - stal nierdzewna.</t>
  </si>
  <si>
    <t>Wózek do czystej i brudnej bielizny</t>
  </si>
  <si>
    <t>Podnoszony przy pomocy pompy hydraulicznej za pomocą dźwigni nożnej. Blat obracany o 360 stopni,zdejmowany, z obrzeżem. Podstawa w kształcie litery T z 3 blokowanymi kółkami. Oponki z materiału półprzewodzącego i niebrudzącego podłoże. Wymiary blatu głxszerxwys  490 x 740 x 960/1300 mm. Wykonanie - stal nierdzewna.</t>
  </si>
  <si>
    <t>Wykonanie stal nierdzewna. Wózek z 2 drzwiczkami otwieranymi skrzydłowo. Uchwyt do prowadzenia wózka. Wewnątrz półka ustawiana poziomo lub w otworze drzwiowym wózka jako pionowa osłona. Kółka o fi min 100 mm w tym 2 z blokadą.Wymiary gł szer x wys  45 x 106 x 160 cm +- 20 mm. Odboje.</t>
  </si>
  <si>
    <t>Wykonanie ze stali nierdzewnej :2 x blat z obrzeżem, 4 kółka obrotowe w tym min 2 z hamulcem. Wymiary (głxszerx wys) 50x73x90 do górnego blatu +-20mm. Poręcze do prowadzenia wózka, odboje.</t>
  </si>
  <si>
    <t>Wykonanie stal nierdzewna. Siedzisko fi 350 mm.tapicerowane. Regulacja wys. za pom sprężyny gazowej. Podstawa 5 ramienna ze stali nierdzewnej z obręczą pod nogi . Min. 2 kółka blokowane.</t>
  </si>
  <si>
    <t>Wózek na worki foliowe podwójny</t>
  </si>
  <si>
    <t>stelaż na 2 worki na odpadki o poj 60l każdy, 
wykonanie: stal nierdzewna 0H18N9 
otwieranie pedałem nożnym, 
4 koła skrętne w tym 2 z hamulcami</t>
  </si>
  <si>
    <t>Stolik z blatem i półką montowanymi na stałe. Półka i blat z obrzeżem. Odległość między blatem a półką  450 mm. Uchwyt do prowadzenia stolika przy krótszym boku.4 Kółka o fi min. 100 mm w tym 2 z blokadą. Odbojniki. Oponki z materiału półprzewodzącego i niebrudzącego podłoże. Wymiary gł x szer x wys  470 x 765 x 880 mm Wykonanie - stal nierdzewna.</t>
  </si>
  <si>
    <t>Stojak na 5 ramiennej podstawie wykonanej ze stali nierdzewnej z kółkami o fi min. 50 mm w tym min 2 z blokadą. 1 miska zdejmowana ze stali nierdzewnej  o poj. 3 litrów.</t>
  </si>
  <si>
    <t>Podest jednostopniowy do stołu operacyjnego</t>
  </si>
  <si>
    <t>Wykonanie stal nierdzewna. Podest na 4 nóżkach z mozliwością poziomowania. Na stopniu paski antypoślizgowe. Wymiary gł x szer. Wys - 300 x 500 x 250 mm</t>
  </si>
  <si>
    <t>Wykonanie stal nierdzewna. Podest na 4 nóżkach z mozliwością poziomowania. Na stopniu paski antypoślizgowe. Wymiary gł x szer. Wys  300 x 500 x 120 mm.</t>
  </si>
  <si>
    <t>Stojak z misą podgrzewaną</t>
  </si>
  <si>
    <r>
      <t xml:space="preserve">Stojak z pięcioramienną podstawą z kółkami antystatycznymi o fi 50 mm. Min 2 kółka z blokadą. Regulacja wysokości w zakresie min 1000 - 1140 mm za pomocą hydraulicznej  nożnej pompy. Zasilanie 230V/min 600 W. W wyposażeniu 2 miski o poj 6 l. Termoregulator mikroprocesorowy nagrzewania płyty w zakresie 0-100 </t>
    </r>
    <r>
      <rPr>
        <sz val="12"/>
        <rFont val="Symbol"/>
        <family val="1"/>
      </rPr>
      <t>°</t>
    </r>
    <r>
      <rPr>
        <sz val="12"/>
        <rFont val="Arial"/>
        <family val="2"/>
      </rPr>
      <t>C, elektroniczna regulacja temperatury. Temp podgrzewanego płynu do 70°C. Wykonanie ze stali nierdzewnej.</t>
    </r>
  </si>
  <si>
    <t xml:space="preserve">Oświadczamy , że spełniamy zawarte w kolumnie "Ilość wymagana " wymagania ilościowe oraz wymagania opisowe zawarte w kolumnach "Wyposażenie" i "Opis Wyposażenia".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</si>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</sst>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2"/>
      <name val="Symbol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0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" borderId="1" applyNumberFormat="0" applyAlignment="0" applyProtection="0"/>
    <xf numFmtId="9" fontId="1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23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16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16" fontId="5" fillId="0" borderId="11" xfId="0" applyNumberFormat="1" applyFont="1" applyFill="1" applyBorder="1" applyAlignment="1" quotePrefix="1">
      <alignment horizontal="center" vertical="center"/>
    </xf>
    <xf numFmtId="1" fontId="7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1" fontId="7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1" fontId="11" fillId="0" borderId="11" xfId="0" applyNumberFormat="1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9</xdr:row>
      <xdr:rowOff>0</xdr:rowOff>
    </xdr:from>
    <xdr:ext cx="180975" cy="3143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3143250" y="12658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8</xdr:row>
      <xdr:rowOff>0</xdr:rowOff>
    </xdr:from>
    <xdr:ext cx="180975" cy="21907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3143250" y="117062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9</xdr:row>
      <xdr:rowOff>0</xdr:rowOff>
    </xdr:from>
    <xdr:ext cx="180975" cy="314325"/>
    <xdr:sp fLocksText="0">
      <xdr:nvSpPr>
        <xdr:cNvPr id="12" name="pole tekstowe 12"/>
        <xdr:cNvSpPr txBox="1">
          <a:spLocks noChangeArrowheads="1"/>
        </xdr:cNvSpPr>
      </xdr:nvSpPr>
      <xdr:spPr>
        <a:xfrm>
          <a:off x="3143250" y="12658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9</xdr:row>
      <xdr:rowOff>0</xdr:rowOff>
    </xdr:from>
    <xdr:ext cx="180975" cy="314325"/>
    <xdr:sp fLocksText="0">
      <xdr:nvSpPr>
        <xdr:cNvPr id="16" name="pole tekstowe 16"/>
        <xdr:cNvSpPr txBox="1">
          <a:spLocks noChangeArrowheads="1"/>
        </xdr:cNvSpPr>
      </xdr:nvSpPr>
      <xdr:spPr>
        <a:xfrm>
          <a:off x="3143250" y="12658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8</xdr:row>
      <xdr:rowOff>0</xdr:rowOff>
    </xdr:from>
    <xdr:ext cx="180975" cy="219075"/>
    <xdr:sp fLocksText="0">
      <xdr:nvSpPr>
        <xdr:cNvPr id="17" name="pole tekstowe 17"/>
        <xdr:cNvSpPr txBox="1">
          <a:spLocks noChangeArrowheads="1"/>
        </xdr:cNvSpPr>
      </xdr:nvSpPr>
      <xdr:spPr>
        <a:xfrm>
          <a:off x="3143250" y="117062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</xdr:row>
      <xdr:rowOff>0</xdr:rowOff>
    </xdr:from>
    <xdr:ext cx="180975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314325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58</xdr:row>
      <xdr:rowOff>0</xdr:rowOff>
    </xdr:from>
    <xdr:ext cx="180975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3143250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58</xdr:row>
      <xdr:rowOff>0</xdr:rowOff>
    </xdr:from>
    <xdr:ext cx="180975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3143250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58</xdr:row>
      <xdr:rowOff>0</xdr:rowOff>
    </xdr:from>
    <xdr:ext cx="180975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3143250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58</xdr:row>
      <xdr:rowOff>0</xdr:rowOff>
    </xdr:from>
    <xdr:ext cx="180975" cy="26670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3143250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58</xdr:row>
      <xdr:rowOff>0</xdr:rowOff>
    </xdr:from>
    <xdr:ext cx="180975" cy="26670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3143250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58</xdr:row>
      <xdr:rowOff>0</xdr:rowOff>
    </xdr:from>
    <xdr:ext cx="180975" cy="26670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3143250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9</xdr:row>
      <xdr:rowOff>0</xdr:rowOff>
    </xdr:from>
    <xdr:ext cx="180975" cy="314325"/>
    <xdr:sp fLocksText="0">
      <xdr:nvSpPr>
        <xdr:cNvPr id="26" name="pole tekstowe 26"/>
        <xdr:cNvSpPr txBox="1">
          <a:spLocks noChangeArrowheads="1"/>
        </xdr:cNvSpPr>
      </xdr:nvSpPr>
      <xdr:spPr>
        <a:xfrm>
          <a:off x="1685925" y="12658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8</xdr:row>
      <xdr:rowOff>0</xdr:rowOff>
    </xdr:from>
    <xdr:ext cx="180975" cy="219075"/>
    <xdr:sp fLocksText="0">
      <xdr:nvSpPr>
        <xdr:cNvPr id="27" name="pole tekstowe 27"/>
        <xdr:cNvSpPr txBox="1">
          <a:spLocks noChangeArrowheads="1"/>
        </xdr:cNvSpPr>
      </xdr:nvSpPr>
      <xdr:spPr>
        <a:xfrm>
          <a:off x="1685925" y="117062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9</xdr:row>
      <xdr:rowOff>0</xdr:rowOff>
    </xdr:from>
    <xdr:ext cx="180975" cy="314325"/>
    <xdr:sp fLocksText="0">
      <xdr:nvSpPr>
        <xdr:cNvPr id="28" name="pole tekstowe 28"/>
        <xdr:cNvSpPr txBox="1">
          <a:spLocks noChangeArrowheads="1"/>
        </xdr:cNvSpPr>
      </xdr:nvSpPr>
      <xdr:spPr>
        <a:xfrm>
          <a:off x="1685925" y="12658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9</xdr:row>
      <xdr:rowOff>0</xdr:rowOff>
    </xdr:from>
    <xdr:ext cx="180975" cy="314325"/>
    <xdr:sp fLocksText="0">
      <xdr:nvSpPr>
        <xdr:cNvPr id="29" name="pole tekstowe 29"/>
        <xdr:cNvSpPr txBox="1">
          <a:spLocks noChangeArrowheads="1"/>
        </xdr:cNvSpPr>
      </xdr:nvSpPr>
      <xdr:spPr>
        <a:xfrm>
          <a:off x="1685925" y="12658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8</xdr:row>
      <xdr:rowOff>0</xdr:rowOff>
    </xdr:from>
    <xdr:ext cx="180975" cy="219075"/>
    <xdr:sp fLocksText="0">
      <xdr:nvSpPr>
        <xdr:cNvPr id="30" name="pole tekstowe 30"/>
        <xdr:cNvSpPr txBox="1">
          <a:spLocks noChangeArrowheads="1"/>
        </xdr:cNvSpPr>
      </xdr:nvSpPr>
      <xdr:spPr>
        <a:xfrm>
          <a:off x="1685925" y="117062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58</xdr:row>
      <xdr:rowOff>0</xdr:rowOff>
    </xdr:from>
    <xdr:ext cx="180975" cy="26670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1685925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58</xdr:row>
      <xdr:rowOff>0</xdr:rowOff>
    </xdr:from>
    <xdr:ext cx="180975" cy="26670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1685925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58</xdr:row>
      <xdr:rowOff>0</xdr:rowOff>
    </xdr:from>
    <xdr:ext cx="180975" cy="26670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1685925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58</xdr:row>
      <xdr:rowOff>0</xdr:rowOff>
    </xdr:from>
    <xdr:ext cx="180975" cy="26670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1685925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58</xdr:row>
      <xdr:rowOff>0</xdr:rowOff>
    </xdr:from>
    <xdr:ext cx="180975" cy="26670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1685925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58</xdr:row>
      <xdr:rowOff>0</xdr:rowOff>
    </xdr:from>
    <xdr:ext cx="180975" cy="26670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1685925" y="6589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19</xdr:row>
      <xdr:rowOff>0</xdr:rowOff>
    </xdr:from>
    <xdr:ext cx="180975" cy="2286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3143250" y="25622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17</xdr:row>
      <xdr:rowOff>0</xdr:rowOff>
    </xdr:from>
    <xdr:ext cx="180975" cy="295275"/>
    <xdr:sp fLocksText="0">
      <xdr:nvSpPr>
        <xdr:cNvPr id="38" name="pole tekstowe 38"/>
        <xdr:cNvSpPr txBox="1">
          <a:spLocks noChangeArrowheads="1"/>
        </xdr:cNvSpPr>
      </xdr:nvSpPr>
      <xdr:spPr>
        <a:xfrm>
          <a:off x="3143250" y="233267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19</xdr:row>
      <xdr:rowOff>0</xdr:rowOff>
    </xdr:from>
    <xdr:ext cx="180975" cy="2286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3143250" y="25622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19</xdr:row>
      <xdr:rowOff>0</xdr:rowOff>
    </xdr:from>
    <xdr:ext cx="180975" cy="2286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3143250" y="25622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17</xdr:row>
      <xdr:rowOff>0</xdr:rowOff>
    </xdr:from>
    <xdr:ext cx="180975" cy="295275"/>
    <xdr:sp fLocksText="0">
      <xdr:nvSpPr>
        <xdr:cNvPr id="41" name="pole tekstowe 41"/>
        <xdr:cNvSpPr txBox="1">
          <a:spLocks noChangeArrowheads="1"/>
        </xdr:cNvSpPr>
      </xdr:nvSpPr>
      <xdr:spPr>
        <a:xfrm>
          <a:off x="3143250" y="233267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75</xdr:row>
      <xdr:rowOff>0</xdr:rowOff>
    </xdr:from>
    <xdr:ext cx="180975" cy="704850"/>
    <xdr:sp fLocksText="0">
      <xdr:nvSpPr>
        <xdr:cNvPr id="42" name="pole tekstowe 20"/>
        <xdr:cNvSpPr txBox="1">
          <a:spLocks noChangeArrowheads="1"/>
        </xdr:cNvSpPr>
      </xdr:nvSpPr>
      <xdr:spPr>
        <a:xfrm>
          <a:off x="3143250" y="79476600"/>
          <a:ext cx="180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75</xdr:row>
      <xdr:rowOff>0</xdr:rowOff>
    </xdr:from>
    <xdr:ext cx="180975" cy="704850"/>
    <xdr:sp fLocksText="0">
      <xdr:nvSpPr>
        <xdr:cNvPr id="43" name="pole tekstowe 21"/>
        <xdr:cNvSpPr txBox="1">
          <a:spLocks noChangeArrowheads="1"/>
        </xdr:cNvSpPr>
      </xdr:nvSpPr>
      <xdr:spPr>
        <a:xfrm>
          <a:off x="3143250" y="79476600"/>
          <a:ext cx="180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75</xdr:row>
      <xdr:rowOff>0</xdr:rowOff>
    </xdr:from>
    <xdr:ext cx="180975" cy="704850"/>
    <xdr:sp fLocksText="0">
      <xdr:nvSpPr>
        <xdr:cNvPr id="44" name="pole tekstowe 22"/>
        <xdr:cNvSpPr txBox="1">
          <a:spLocks noChangeArrowheads="1"/>
        </xdr:cNvSpPr>
      </xdr:nvSpPr>
      <xdr:spPr>
        <a:xfrm>
          <a:off x="3143250" y="79476600"/>
          <a:ext cx="180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75</xdr:row>
      <xdr:rowOff>0</xdr:rowOff>
    </xdr:from>
    <xdr:ext cx="180975" cy="704850"/>
    <xdr:sp fLocksText="0">
      <xdr:nvSpPr>
        <xdr:cNvPr id="45" name="pole tekstowe 23"/>
        <xdr:cNvSpPr txBox="1">
          <a:spLocks noChangeArrowheads="1"/>
        </xdr:cNvSpPr>
      </xdr:nvSpPr>
      <xdr:spPr>
        <a:xfrm>
          <a:off x="3143250" y="79476600"/>
          <a:ext cx="180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75</xdr:row>
      <xdr:rowOff>0</xdr:rowOff>
    </xdr:from>
    <xdr:ext cx="180975" cy="704850"/>
    <xdr:sp fLocksText="0">
      <xdr:nvSpPr>
        <xdr:cNvPr id="46" name="pole tekstowe 24"/>
        <xdr:cNvSpPr txBox="1">
          <a:spLocks noChangeArrowheads="1"/>
        </xdr:cNvSpPr>
      </xdr:nvSpPr>
      <xdr:spPr>
        <a:xfrm>
          <a:off x="3143250" y="79476600"/>
          <a:ext cx="180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75</xdr:row>
      <xdr:rowOff>0</xdr:rowOff>
    </xdr:from>
    <xdr:ext cx="180975" cy="704850"/>
    <xdr:sp fLocksText="0">
      <xdr:nvSpPr>
        <xdr:cNvPr id="47" name="pole tekstowe 25"/>
        <xdr:cNvSpPr txBox="1">
          <a:spLocks noChangeArrowheads="1"/>
        </xdr:cNvSpPr>
      </xdr:nvSpPr>
      <xdr:spPr>
        <a:xfrm>
          <a:off x="3143250" y="79476600"/>
          <a:ext cx="180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76</xdr:row>
      <xdr:rowOff>0</xdr:rowOff>
    </xdr:from>
    <xdr:ext cx="180975" cy="828675"/>
    <xdr:sp fLocksText="0">
      <xdr:nvSpPr>
        <xdr:cNvPr id="48" name="pole tekstowe 20"/>
        <xdr:cNvSpPr txBox="1">
          <a:spLocks noChangeArrowheads="1"/>
        </xdr:cNvSpPr>
      </xdr:nvSpPr>
      <xdr:spPr>
        <a:xfrm>
          <a:off x="3143250" y="80114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76</xdr:row>
      <xdr:rowOff>0</xdr:rowOff>
    </xdr:from>
    <xdr:ext cx="180975" cy="828675"/>
    <xdr:sp fLocksText="0">
      <xdr:nvSpPr>
        <xdr:cNvPr id="49" name="pole tekstowe 21"/>
        <xdr:cNvSpPr txBox="1">
          <a:spLocks noChangeArrowheads="1"/>
        </xdr:cNvSpPr>
      </xdr:nvSpPr>
      <xdr:spPr>
        <a:xfrm>
          <a:off x="3143250" y="80114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76</xdr:row>
      <xdr:rowOff>0</xdr:rowOff>
    </xdr:from>
    <xdr:ext cx="180975" cy="828675"/>
    <xdr:sp fLocksText="0">
      <xdr:nvSpPr>
        <xdr:cNvPr id="50" name="pole tekstowe 22"/>
        <xdr:cNvSpPr txBox="1">
          <a:spLocks noChangeArrowheads="1"/>
        </xdr:cNvSpPr>
      </xdr:nvSpPr>
      <xdr:spPr>
        <a:xfrm>
          <a:off x="3143250" y="80114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76</xdr:row>
      <xdr:rowOff>0</xdr:rowOff>
    </xdr:from>
    <xdr:ext cx="180975" cy="828675"/>
    <xdr:sp fLocksText="0">
      <xdr:nvSpPr>
        <xdr:cNvPr id="51" name="pole tekstowe 23"/>
        <xdr:cNvSpPr txBox="1">
          <a:spLocks noChangeArrowheads="1"/>
        </xdr:cNvSpPr>
      </xdr:nvSpPr>
      <xdr:spPr>
        <a:xfrm>
          <a:off x="3143250" y="80114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76</xdr:row>
      <xdr:rowOff>0</xdr:rowOff>
    </xdr:from>
    <xdr:ext cx="180975" cy="828675"/>
    <xdr:sp fLocksText="0">
      <xdr:nvSpPr>
        <xdr:cNvPr id="52" name="pole tekstowe 24"/>
        <xdr:cNvSpPr txBox="1">
          <a:spLocks noChangeArrowheads="1"/>
        </xdr:cNvSpPr>
      </xdr:nvSpPr>
      <xdr:spPr>
        <a:xfrm>
          <a:off x="3143250" y="80114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76</xdr:row>
      <xdr:rowOff>0</xdr:rowOff>
    </xdr:from>
    <xdr:ext cx="180975" cy="828675"/>
    <xdr:sp fLocksText="0">
      <xdr:nvSpPr>
        <xdr:cNvPr id="53" name="pole tekstowe 25"/>
        <xdr:cNvSpPr txBox="1">
          <a:spLocks noChangeArrowheads="1"/>
        </xdr:cNvSpPr>
      </xdr:nvSpPr>
      <xdr:spPr>
        <a:xfrm>
          <a:off x="3143250" y="80114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77</xdr:row>
      <xdr:rowOff>0</xdr:rowOff>
    </xdr:from>
    <xdr:ext cx="180975" cy="828675"/>
    <xdr:sp fLocksText="0">
      <xdr:nvSpPr>
        <xdr:cNvPr id="54" name="pole tekstowe 20"/>
        <xdr:cNvSpPr txBox="1">
          <a:spLocks noChangeArrowheads="1"/>
        </xdr:cNvSpPr>
      </xdr:nvSpPr>
      <xdr:spPr>
        <a:xfrm>
          <a:off x="3143250" y="80876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77</xdr:row>
      <xdr:rowOff>0</xdr:rowOff>
    </xdr:from>
    <xdr:ext cx="180975" cy="828675"/>
    <xdr:sp fLocksText="0">
      <xdr:nvSpPr>
        <xdr:cNvPr id="55" name="pole tekstowe 21"/>
        <xdr:cNvSpPr txBox="1">
          <a:spLocks noChangeArrowheads="1"/>
        </xdr:cNvSpPr>
      </xdr:nvSpPr>
      <xdr:spPr>
        <a:xfrm>
          <a:off x="3143250" y="80876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77</xdr:row>
      <xdr:rowOff>0</xdr:rowOff>
    </xdr:from>
    <xdr:ext cx="180975" cy="828675"/>
    <xdr:sp fLocksText="0">
      <xdr:nvSpPr>
        <xdr:cNvPr id="56" name="pole tekstowe 22"/>
        <xdr:cNvSpPr txBox="1">
          <a:spLocks noChangeArrowheads="1"/>
        </xdr:cNvSpPr>
      </xdr:nvSpPr>
      <xdr:spPr>
        <a:xfrm>
          <a:off x="3143250" y="80876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77</xdr:row>
      <xdr:rowOff>0</xdr:rowOff>
    </xdr:from>
    <xdr:ext cx="180975" cy="828675"/>
    <xdr:sp fLocksText="0">
      <xdr:nvSpPr>
        <xdr:cNvPr id="57" name="pole tekstowe 23"/>
        <xdr:cNvSpPr txBox="1">
          <a:spLocks noChangeArrowheads="1"/>
        </xdr:cNvSpPr>
      </xdr:nvSpPr>
      <xdr:spPr>
        <a:xfrm>
          <a:off x="3143250" y="80876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77</xdr:row>
      <xdr:rowOff>0</xdr:rowOff>
    </xdr:from>
    <xdr:ext cx="180975" cy="828675"/>
    <xdr:sp fLocksText="0">
      <xdr:nvSpPr>
        <xdr:cNvPr id="58" name="pole tekstowe 24"/>
        <xdr:cNvSpPr txBox="1">
          <a:spLocks noChangeArrowheads="1"/>
        </xdr:cNvSpPr>
      </xdr:nvSpPr>
      <xdr:spPr>
        <a:xfrm>
          <a:off x="3143250" y="80876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77</xdr:row>
      <xdr:rowOff>0</xdr:rowOff>
    </xdr:from>
    <xdr:ext cx="180975" cy="828675"/>
    <xdr:sp fLocksText="0">
      <xdr:nvSpPr>
        <xdr:cNvPr id="59" name="pole tekstowe 25"/>
        <xdr:cNvSpPr txBox="1">
          <a:spLocks noChangeArrowheads="1"/>
        </xdr:cNvSpPr>
      </xdr:nvSpPr>
      <xdr:spPr>
        <a:xfrm>
          <a:off x="3143250" y="80876775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85</xdr:row>
      <xdr:rowOff>0</xdr:rowOff>
    </xdr:from>
    <xdr:ext cx="180975" cy="257175"/>
    <xdr:sp fLocksText="0">
      <xdr:nvSpPr>
        <xdr:cNvPr id="60" name="pole tekstowe 20"/>
        <xdr:cNvSpPr txBox="1">
          <a:spLocks noChangeArrowheads="1"/>
        </xdr:cNvSpPr>
      </xdr:nvSpPr>
      <xdr:spPr>
        <a:xfrm>
          <a:off x="3143250" y="877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85</xdr:row>
      <xdr:rowOff>0</xdr:rowOff>
    </xdr:from>
    <xdr:ext cx="180975" cy="257175"/>
    <xdr:sp fLocksText="0">
      <xdr:nvSpPr>
        <xdr:cNvPr id="61" name="pole tekstowe 21"/>
        <xdr:cNvSpPr txBox="1">
          <a:spLocks noChangeArrowheads="1"/>
        </xdr:cNvSpPr>
      </xdr:nvSpPr>
      <xdr:spPr>
        <a:xfrm>
          <a:off x="3143250" y="877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85</xdr:row>
      <xdr:rowOff>0</xdr:rowOff>
    </xdr:from>
    <xdr:ext cx="180975" cy="257175"/>
    <xdr:sp fLocksText="0">
      <xdr:nvSpPr>
        <xdr:cNvPr id="62" name="pole tekstowe 22"/>
        <xdr:cNvSpPr txBox="1">
          <a:spLocks noChangeArrowheads="1"/>
        </xdr:cNvSpPr>
      </xdr:nvSpPr>
      <xdr:spPr>
        <a:xfrm>
          <a:off x="3143250" y="877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85</xdr:row>
      <xdr:rowOff>0</xdr:rowOff>
    </xdr:from>
    <xdr:ext cx="180975" cy="257175"/>
    <xdr:sp fLocksText="0">
      <xdr:nvSpPr>
        <xdr:cNvPr id="63" name="pole tekstowe 23"/>
        <xdr:cNvSpPr txBox="1">
          <a:spLocks noChangeArrowheads="1"/>
        </xdr:cNvSpPr>
      </xdr:nvSpPr>
      <xdr:spPr>
        <a:xfrm>
          <a:off x="3143250" y="877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85</xdr:row>
      <xdr:rowOff>0</xdr:rowOff>
    </xdr:from>
    <xdr:ext cx="180975" cy="257175"/>
    <xdr:sp fLocksText="0">
      <xdr:nvSpPr>
        <xdr:cNvPr id="64" name="pole tekstowe 24"/>
        <xdr:cNvSpPr txBox="1">
          <a:spLocks noChangeArrowheads="1"/>
        </xdr:cNvSpPr>
      </xdr:nvSpPr>
      <xdr:spPr>
        <a:xfrm>
          <a:off x="3143250" y="877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85</xdr:row>
      <xdr:rowOff>0</xdr:rowOff>
    </xdr:from>
    <xdr:ext cx="180975" cy="257175"/>
    <xdr:sp fLocksText="0">
      <xdr:nvSpPr>
        <xdr:cNvPr id="65" name="pole tekstowe 25"/>
        <xdr:cNvSpPr txBox="1">
          <a:spLocks noChangeArrowheads="1"/>
        </xdr:cNvSpPr>
      </xdr:nvSpPr>
      <xdr:spPr>
        <a:xfrm>
          <a:off x="3143250" y="877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92</xdr:row>
      <xdr:rowOff>0</xdr:rowOff>
    </xdr:from>
    <xdr:ext cx="180975" cy="447675"/>
    <xdr:sp fLocksText="0">
      <xdr:nvSpPr>
        <xdr:cNvPr id="66" name="pole tekstowe 20"/>
        <xdr:cNvSpPr txBox="1">
          <a:spLocks noChangeArrowheads="1"/>
        </xdr:cNvSpPr>
      </xdr:nvSpPr>
      <xdr:spPr>
        <a:xfrm>
          <a:off x="3143250" y="925068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92</xdr:row>
      <xdr:rowOff>0</xdr:rowOff>
    </xdr:from>
    <xdr:ext cx="180975" cy="447675"/>
    <xdr:sp fLocksText="0">
      <xdr:nvSpPr>
        <xdr:cNvPr id="67" name="pole tekstowe 21"/>
        <xdr:cNvSpPr txBox="1">
          <a:spLocks noChangeArrowheads="1"/>
        </xdr:cNvSpPr>
      </xdr:nvSpPr>
      <xdr:spPr>
        <a:xfrm>
          <a:off x="3143250" y="925068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92</xdr:row>
      <xdr:rowOff>0</xdr:rowOff>
    </xdr:from>
    <xdr:ext cx="180975" cy="447675"/>
    <xdr:sp fLocksText="0">
      <xdr:nvSpPr>
        <xdr:cNvPr id="68" name="pole tekstowe 22"/>
        <xdr:cNvSpPr txBox="1">
          <a:spLocks noChangeArrowheads="1"/>
        </xdr:cNvSpPr>
      </xdr:nvSpPr>
      <xdr:spPr>
        <a:xfrm>
          <a:off x="3143250" y="925068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92</xdr:row>
      <xdr:rowOff>0</xdr:rowOff>
    </xdr:from>
    <xdr:ext cx="180975" cy="447675"/>
    <xdr:sp fLocksText="0">
      <xdr:nvSpPr>
        <xdr:cNvPr id="69" name="pole tekstowe 23"/>
        <xdr:cNvSpPr txBox="1">
          <a:spLocks noChangeArrowheads="1"/>
        </xdr:cNvSpPr>
      </xdr:nvSpPr>
      <xdr:spPr>
        <a:xfrm>
          <a:off x="3143250" y="925068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92</xdr:row>
      <xdr:rowOff>0</xdr:rowOff>
    </xdr:from>
    <xdr:ext cx="180975" cy="447675"/>
    <xdr:sp fLocksText="0">
      <xdr:nvSpPr>
        <xdr:cNvPr id="70" name="pole tekstowe 24"/>
        <xdr:cNvSpPr txBox="1">
          <a:spLocks noChangeArrowheads="1"/>
        </xdr:cNvSpPr>
      </xdr:nvSpPr>
      <xdr:spPr>
        <a:xfrm>
          <a:off x="3143250" y="925068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92</xdr:row>
      <xdr:rowOff>0</xdr:rowOff>
    </xdr:from>
    <xdr:ext cx="180975" cy="447675"/>
    <xdr:sp fLocksText="0">
      <xdr:nvSpPr>
        <xdr:cNvPr id="71" name="pole tekstowe 25"/>
        <xdr:cNvSpPr txBox="1">
          <a:spLocks noChangeArrowheads="1"/>
        </xdr:cNvSpPr>
      </xdr:nvSpPr>
      <xdr:spPr>
        <a:xfrm>
          <a:off x="3143250" y="925068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view="pageBreakPreview" zoomScale="85" zoomScaleNormal="75" zoomScaleSheetLayoutView="85" zoomScalePageLayoutView="0" workbookViewId="0" topLeftCell="A1">
      <selection activeCell="Q104" sqref="Q104"/>
    </sheetView>
  </sheetViews>
  <sheetFormatPr defaultColWidth="9.140625" defaultRowHeight="15"/>
  <cols>
    <col min="1" max="1" width="9.140625" style="33" customWidth="1"/>
    <col min="2" max="2" width="12.140625" style="2" customWidth="1"/>
    <col min="3" max="3" width="21.8515625" style="2" customWidth="1"/>
    <col min="4" max="4" width="91.8515625" style="2" customWidth="1"/>
    <col min="5" max="5" width="9.140625" style="2" customWidth="1"/>
    <col min="6" max="6" width="8.00390625" style="2" customWidth="1"/>
    <col min="7" max="7" width="13.28125" style="2" customWidth="1"/>
    <col min="8" max="8" width="15.7109375" style="2" customWidth="1"/>
    <col min="9" max="10" width="9.140625" style="2" customWidth="1"/>
    <col min="11" max="11" width="13.28125" style="2" customWidth="1"/>
    <col min="12" max="16384" width="9.140625" style="2" customWidth="1"/>
  </cols>
  <sheetData>
    <row r="1" ht="15">
      <c r="H1" s="2" t="s">
        <v>154</v>
      </c>
    </row>
    <row r="3" spans="1:11" ht="91.5" customHeight="1">
      <c r="A3" s="42" t="s">
        <v>159</v>
      </c>
      <c r="B3" s="35" t="s">
        <v>0</v>
      </c>
      <c r="C3" s="1" t="s">
        <v>1</v>
      </c>
      <c r="D3" s="1" t="s">
        <v>2</v>
      </c>
      <c r="E3" s="1" t="s">
        <v>3</v>
      </c>
      <c r="F3" s="1" t="s">
        <v>140</v>
      </c>
      <c r="G3" s="1" t="s">
        <v>142</v>
      </c>
      <c r="H3" s="1" t="s">
        <v>148</v>
      </c>
      <c r="I3" s="1" t="s">
        <v>4</v>
      </c>
      <c r="J3" s="1" t="s">
        <v>5</v>
      </c>
      <c r="K3" s="1" t="s">
        <v>149</v>
      </c>
    </row>
    <row r="4" spans="1:11" s="5" customFormat="1" ht="15.75">
      <c r="A4" s="43"/>
      <c r="B4" s="36" t="s">
        <v>6</v>
      </c>
      <c r="C4" s="3"/>
      <c r="D4" s="4" t="s">
        <v>7</v>
      </c>
      <c r="E4" s="3"/>
      <c r="F4" s="18" t="s">
        <v>141</v>
      </c>
      <c r="G4" s="19" t="s">
        <v>143</v>
      </c>
      <c r="H4" s="19" t="s">
        <v>144</v>
      </c>
      <c r="I4" s="19" t="s">
        <v>145</v>
      </c>
      <c r="J4" s="19" t="s">
        <v>146</v>
      </c>
      <c r="K4" s="19" t="s">
        <v>147</v>
      </c>
    </row>
    <row r="5" spans="1:11" ht="150">
      <c r="A5" s="42" t="s">
        <v>198</v>
      </c>
      <c r="B5" s="37" t="s">
        <v>8</v>
      </c>
      <c r="C5" s="7" t="s">
        <v>9</v>
      </c>
      <c r="D5" s="8" t="s">
        <v>10</v>
      </c>
      <c r="E5" s="13" t="s">
        <v>11</v>
      </c>
      <c r="F5" s="20">
        <v>4</v>
      </c>
      <c r="G5" s="28"/>
      <c r="H5" s="28">
        <f>(F5*G5)</f>
        <v>0</v>
      </c>
      <c r="I5" s="29"/>
      <c r="J5" s="28">
        <f>(H5*I5)</f>
        <v>0</v>
      </c>
      <c r="K5" s="28">
        <f>(H5+J5)</f>
        <v>0</v>
      </c>
    </row>
    <row r="6" spans="1:11" s="5" customFormat="1" ht="15.75">
      <c r="A6" s="42" t="s">
        <v>199</v>
      </c>
      <c r="B6" s="36" t="s">
        <v>12</v>
      </c>
      <c r="C6" s="3"/>
      <c r="D6" s="4" t="s">
        <v>13</v>
      </c>
      <c r="E6" s="21"/>
      <c r="F6" s="21"/>
      <c r="G6" s="28"/>
      <c r="H6" s="28"/>
      <c r="I6" s="29"/>
      <c r="J6" s="28"/>
      <c r="K6" s="28"/>
    </row>
    <row r="7" spans="1:11" ht="285">
      <c r="A7" s="42" t="s">
        <v>200</v>
      </c>
      <c r="B7" s="38" t="s">
        <v>14</v>
      </c>
      <c r="C7" s="10" t="s">
        <v>15</v>
      </c>
      <c r="D7" s="10" t="s">
        <v>16</v>
      </c>
      <c r="E7" s="22" t="s">
        <v>11</v>
      </c>
      <c r="F7" s="22">
        <v>1</v>
      </c>
      <c r="G7" s="28"/>
      <c r="H7" s="28">
        <f aca="true" t="shared" si="0" ref="H7:H58">(F7*G7)</f>
        <v>0</v>
      </c>
      <c r="I7" s="29"/>
      <c r="J7" s="28">
        <f aca="true" t="shared" si="1" ref="J7:J58">(H7*I7)</f>
        <v>0</v>
      </c>
      <c r="K7" s="28">
        <f aca="true" t="shared" si="2" ref="K7:K58">(H7+J7)</f>
        <v>0</v>
      </c>
    </row>
    <row r="8" spans="1:11" ht="333.75" customHeight="1">
      <c r="A8" s="42" t="s">
        <v>201</v>
      </c>
      <c r="B8" s="38" t="s">
        <v>17</v>
      </c>
      <c r="C8" s="10" t="s">
        <v>18</v>
      </c>
      <c r="D8" s="10" t="s">
        <v>135</v>
      </c>
      <c r="E8" s="22" t="s">
        <v>11</v>
      </c>
      <c r="F8" s="22">
        <v>1</v>
      </c>
      <c r="G8" s="28"/>
      <c r="H8" s="28">
        <f t="shared" si="0"/>
        <v>0</v>
      </c>
      <c r="I8" s="29"/>
      <c r="J8" s="28">
        <f t="shared" si="1"/>
        <v>0</v>
      </c>
      <c r="K8" s="28">
        <f t="shared" si="2"/>
        <v>0</v>
      </c>
    </row>
    <row r="9" spans="1:11" ht="75">
      <c r="A9" s="42" t="s">
        <v>202</v>
      </c>
      <c r="B9" s="38" t="s">
        <v>19</v>
      </c>
      <c r="C9" s="10" t="s">
        <v>20</v>
      </c>
      <c r="D9" s="10" t="s">
        <v>130</v>
      </c>
      <c r="E9" s="22"/>
      <c r="F9" s="22">
        <v>1</v>
      </c>
      <c r="G9" s="28"/>
      <c r="H9" s="28">
        <f t="shared" si="0"/>
        <v>0</v>
      </c>
      <c r="I9" s="29"/>
      <c r="J9" s="28">
        <f t="shared" si="1"/>
        <v>0</v>
      </c>
      <c r="K9" s="28">
        <f t="shared" si="2"/>
        <v>0</v>
      </c>
    </row>
    <row r="10" spans="1:11" ht="225">
      <c r="A10" s="42" t="s">
        <v>203</v>
      </c>
      <c r="B10" s="38" t="s">
        <v>21</v>
      </c>
      <c r="C10" s="10" t="s">
        <v>22</v>
      </c>
      <c r="D10" s="10" t="s">
        <v>23</v>
      </c>
      <c r="E10" s="22" t="s">
        <v>11</v>
      </c>
      <c r="F10" s="22">
        <v>1</v>
      </c>
      <c r="G10" s="28"/>
      <c r="H10" s="28">
        <f t="shared" si="0"/>
        <v>0</v>
      </c>
      <c r="I10" s="29"/>
      <c r="J10" s="28">
        <f t="shared" si="1"/>
        <v>0</v>
      </c>
      <c r="K10" s="28">
        <f t="shared" si="2"/>
        <v>0</v>
      </c>
    </row>
    <row r="11" spans="1:11" ht="90">
      <c r="A11" s="42" t="s">
        <v>204</v>
      </c>
      <c r="B11" s="38" t="s">
        <v>24</v>
      </c>
      <c r="C11" s="10" t="s">
        <v>25</v>
      </c>
      <c r="D11" s="10" t="s">
        <v>26</v>
      </c>
      <c r="E11" s="22" t="s">
        <v>11</v>
      </c>
      <c r="F11" s="22">
        <v>1</v>
      </c>
      <c r="G11" s="28"/>
      <c r="H11" s="28">
        <f t="shared" si="0"/>
        <v>0</v>
      </c>
      <c r="I11" s="29"/>
      <c r="J11" s="28">
        <f t="shared" si="1"/>
        <v>0</v>
      </c>
      <c r="K11" s="28">
        <f t="shared" si="2"/>
        <v>0</v>
      </c>
    </row>
    <row r="12" spans="1:11" ht="75">
      <c r="A12" s="42" t="s">
        <v>205</v>
      </c>
      <c r="B12" s="38" t="s">
        <v>27</v>
      </c>
      <c r="C12" s="10" t="s">
        <v>28</v>
      </c>
      <c r="D12" s="11" t="s">
        <v>29</v>
      </c>
      <c r="E12" s="13" t="s">
        <v>11</v>
      </c>
      <c r="F12" s="20">
        <v>2</v>
      </c>
      <c r="G12" s="28"/>
      <c r="H12" s="28">
        <f t="shared" si="0"/>
        <v>0</v>
      </c>
      <c r="I12" s="29"/>
      <c r="J12" s="28">
        <f t="shared" si="1"/>
        <v>0</v>
      </c>
      <c r="K12" s="28">
        <f t="shared" si="2"/>
        <v>0</v>
      </c>
    </row>
    <row r="13" spans="1:11" ht="105">
      <c r="A13" s="42" t="s">
        <v>206</v>
      </c>
      <c r="B13" s="38" t="s">
        <v>30</v>
      </c>
      <c r="C13" s="7" t="s">
        <v>31</v>
      </c>
      <c r="D13" s="11" t="s">
        <v>32</v>
      </c>
      <c r="E13" s="13" t="s">
        <v>11</v>
      </c>
      <c r="F13" s="23">
        <v>1</v>
      </c>
      <c r="G13" s="28"/>
      <c r="H13" s="28">
        <f t="shared" si="0"/>
        <v>0</v>
      </c>
      <c r="I13" s="29"/>
      <c r="J13" s="28">
        <f t="shared" si="1"/>
        <v>0</v>
      </c>
      <c r="K13" s="28">
        <f t="shared" si="2"/>
        <v>0</v>
      </c>
    </row>
    <row r="14" spans="1:11" ht="60">
      <c r="A14" s="42" t="s">
        <v>207</v>
      </c>
      <c r="B14" s="37" t="s">
        <v>33</v>
      </c>
      <c r="C14" s="7" t="s">
        <v>34</v>
      </c>
      <c r="D14" s="11" t="s">
        <v>35</v>
      </c>
      <c r="E14" s="13" t="s">
        <v>11</v>
      </c>
      <c r="F14" s="23">
        <v>2</v>
      </c>
      <c r="G14" s="28"/>
      <c r="H14" s="28">
        <f t="shared" si="0"/>
        <v>0</v>
      </c>
      <c r="I14" s="29"/>
      <c r="J14" s="28">
        <f t="shared" si="1"/>
        <v>0</v>
      </c>
      <c r="K14" s="28">
        <f t="shared" si="2"/>
        <v>0</v>
      </c>
    </row>
    <row r="15" spans="1:11" ht="90">
      <c r="A15" s="42" t="s">
        <v>208</v>
      </c>
      <c r="B15" s="37" t="s">
        <v>36</v>
      </c>
      <c r="C15" s="7" t="s">
        <v>37</v>
      </c>
      <c r="D15" s="12" t="s">
        <v>38</v>
      </c>
      <c r="E15" s="13" t="s">
        <v>11</v>
      </c>
      <c r="F15" s="20">
        <v>1</v>
      </c>
      <c r="G15" s="28"/>
      <c r="H15" s="28">
        <f t="shared" si="0"/>
        <v>0</v>
      </c>
      <c r="I15" s="29"/>
      <c r="J15" s="28">
        <f t="shared" si="1"/>
        <v>0</v>
      </c>
      <c r="K15" s="28">
        <f t="shared" si="2"/>
        <v>0</v>
      </c>
    </row>
    <row r="16" spans="1:11" ht="90">
      <c r="A16" s="42" t="s">
        <v>209</v>
      </c>
      <c r="B16" s="37" t="s">
        <v>39</v>
      </c>
      <c r="C16" s="7" t="s">
        <v>40</v>
      </c>
      <c r="D16" s="12" t="s">
        <v>41</v>
      </c>
      <c r="E16" s="13" t="s">
        <v>11</v>
      </c>
      <c r="F16" s="20">
        <v>1</v>
      </c>
      <c r="G16" s="28"/>
      <c r="H16" s="28">
        <f t="shared" si="0"/>
        <v>0</v>
      </c>
      <c r="I16" s="29"/>
      <c r="J16" s="28">
        <f t="shared" si="1"/>
        <v>0</v>
      </c>
      <c r="K16" s="28">
        <f t="shared" si="2"/>
        <v>0</v>
      </c>
    </row>
    <row r="17" spans="1:11" ht="105">
      <c r="A17" s="42" t="s">
        <v>210</v>
      </c>
      <c r="B17" s="37" t="s">
        <v>42</v>
      </c>
      <c r="C17" s="7" t="s">
        <v>43</v>
      </c>
      <c r="D17" s="11" t="s">
        <v>44</v>
      </c>
      <c r="E17" s="13" t="s">
        <v>11</v>
      </c>
      <c r="F17" s="24">
        <v>3</v>
      </c>
      <c r="G17" s="28"/>
      <c r="H17" s="28">
        <f t="shared" si="0"/>
        <v>0</v>
      </c>
      <c r="I17" s="29"/>
      <c r="J17" s="28">
        <f t="shared" si="1"/>
        <v>0</v>
      </c>
      <c r="K17" s="28">
        <f t="shared" si="2"/>
        <v>0</v>
      </c>
    </row>
    <row r="18" spans="1:11" ht="165">
      <c r="A18" s="42" t="s">
        <v>211</v>
      </c>
      <c r="B18" s="37" t="s">
        <v>8</v>
      </c>
      <c r="C18" s="7" t="s">
        <v>9</v>
      </c>
      <c r="D18" s="8" t="s">
        <v>10</v>
      </c>
      <c r="E18" s="13" t="s">
        <v>11</v>
      </c>
      <c r="F18" s="20">
        <v>2</v>
      </c>
      <c r="G18" s="28"/>
      <c r="H18" s="28">
        <f t="shared" si="0"/>
        <v>0</v>
      </c>
      <c r="I18" s="29"/>
      <c r="J18" s="28">
        <f t="shared" si="1"/>
        <v>0</v>
      </c>
      <c r="K18" s="28">
        <f t="shared" si="2"/>
        <v>0</v>
      </c>
    </row>
    <row r="19" spans="1:11" s="5" customFormat="1" ht="15.75">
      <c r="A19" s="42" t="s">
        <v>212</v>
      </c>
      <c r="B19" s="36" t="s">
        <v>45</v>
      </c>
      <c r="C19" s="3"/>
      <c r="D19" s="4" t="s">
        <v>46</v>
      </c>
      <c r="E19" s="21"/>
      <c r="F19" s="21"/>
      <c r="G19" s="28"/>
      <c r="H19" s="28"/>
      <c r="I19" s="29"/>
      <c r="J19" s="28"/>
      <c r="K19" s="28"/>
    </row>
    <row r="20" spans="1:11" ht="90">
      <c r="A20" s="42" t="s">
        <v>213</v>
      </c>
      <c r="B20" s="37" t="s">
        <v>47</v>
      </c>
      <c r="C20" s="11" t="s">
        <v>48</v>
      </c>
      <c r="D20" s="12" t="s">
        <v>49</v>
      </c>
      <c r="E20" s="13" t="s">
        <v>50</v>
      </c>
      <c r="F20" s="20">
        <v>1</v>
      </c>
      <c r="G20" s="28"/>
      <c r="H20" s="28">
        <f t="shared" si="0"/>
        <v>0</v>
      </c>
      <c r="I20" s="29"/>
      <c r="J20" s="28">
        <f t="shared" si="1"/>
        <v>0</v>
      </c>
      <c r="K20" s="28">
        <f t="shared" si="2"/>
        <v>0</v>
      </c>
    </row>
    <row r="21" spans="1:11" ht="30">
      <c r="A21" s="42" t="s">
        <v>214</v>
      </c>
      <c r="B21" s="37" t="s">
        <v>51</v>
      </c>
      <c r="C21" s="11" t="s">
        <v>52</v>
      </c>
      <c r="D21" s="11" t="s">
        <v>53</v>
      </c>
      <c r="E21" s="13" t="s">
        <v>11</v>
      </c>
      <c r="F21" s="20">
        <v>1</v>
      </c>
      <c r="G21" s="28"/>
      <c r="H21" s="28">
        <f t="shared" si="0"/>
        <v>0</v>
      </c>
      <c r="I21" s="29"/>
      <c r="J21" s="28">
        <f t="shared" si="1"/>
        <v>0</v>
      </c>
      <c r="K21" s="28">
        <f t="shared" si="2"/>
        <v>0</v>
      </c>
    </row>
    <row r="22" spans="1:11" ht="60">
      <c r="A22" s="42" t="s">
        <v>215</v>
      </c>
      <c r="B22" s="37" t="s">
        <v>33</v>
      </c>
      <c r="C22" s="7" t="s">
        <v>34</v>
      </c>
      <c r="D22" s="11" t="s">
        <v>35</v>
      </c>
      <c r="E22" s="13" t="s">
        <v>11</v>
      </c>
      <c r="F22" s="23">
        <v>1</v>
      </c>
      <c r="G22" s="28"/>
      <c r="H22" s="28">
        <f t="shared" si="0"/>
        <v>0</v>
      </c>
      <c r="I22" s="29"/>
      <c r="J22" s="28">
        <f t="shared" si="1"/>
        <v>0</v>
      </c>
      <c r="K22" s="28">
        <f t="shared" si="2"/>
        <v>0</v>
      </c>
    </row>
    <row r="23" spans="1:11" s="5" customFormat="1" ht="15.75">
      <c r="A23" s="42" t="s">
        <v>216</v>
      </c>
      <c r="B23" s="36" t="s">
        <v>54</v>
      </c>
      <c r="C23" s="3"/>
      <c r="D23" s="4" t="s">
        <v>55</v>
      </c>
      <c r="E23" s="21"/>
      <c r="F23" s="21"/>
      <c r="G23" s="28"/>
      <c r="H23" s="28">
        <f t="shared" si="0"/>
        <v>0</v>
      </c>
      <c r="I23" s="29"/>
      <c r="J23" s="28"/>
      <c r="K23" s="28"/>
    </row>
    <row r="24" spans="1:11" ht="150">
      <c r="A24" s="42" t="s">
        <v>217</v>
      </c>
      <c r="B24" s="37" t="s">
        <v>8</v>
      </c>
      <c r="C24" s="7" t="s">
        <v>9</v>
      </c>
      <c r="D24" s="8" t="s">
        <v>10</v>
      </c>
      <c r="E24" s="13" t="s">
        <v>11</v>
      </c>
      <c r="F24" s="20">
        <v>1</v>
      </c>
      <c r="G24" s="28"/>
      <c r="H24" s="28">
        <f t="shared" si="0"/>
        <v>0</v>
      </c>
      <c r="I24" s="29"/>
      <c r="J24" s="28">
        <f t="shared" si="1"/>
        <v>0</v>
      </c>
      <c r="K24" s="28">
        <f t="shared" si="2"/>
        <v>0</v>
      </c>
    </row>
    <row r="25" spans="1:11" ht="75">
      <c r="A25" s="42" t="s">
        <v>218</v>
      </c>
      <c r="B25" s="37" t="s">
        <v>56</v>
      </c>
      <c r="C25" s="7" t="s">
        <v>57</v>
      </c>
      <c r="D25" s="9" t="s">
        <v>58</v>
      </c>
      <c r="E25" s="13" t="s">
        <v>11</v>
      </c>
      <c r="F25" s="24">
        <v>1</v>
      </c>
      <c r="G25" s="28"/>
      <c r="H25" s="28">
        <f t="shared" si="0"/>
        <v>0</v>
      </c>
      <c r="I25" s="29"/>
      <c r="J25" s="28">
        <f t="shared" si="1"/>
        <v>0</v>
      </c>
      <c r="K25" s="28">
        <f t="shared" si="2"/>
        <v>0</v>
      </c>
    </row>
    <row r="26" spans="1:11" ht="165">
      <c r="A26" s="42" t="s">
        <v>219</v>
      </c>
      <c r="B26" s="38" t="s">
        <v>59</v>
      </c>
      <c r="C26" s="7" t="s">
        <v>60</v>
      </c>
      <c r="D26" s="11" t="s">
        <v>61</v>
      </c>
      <c r="E26" s="13" t="s">
        <v>11</v>
      </c>
      <c r="F26" s="20">
        <v>1</v>
      </c>
      <c r="G26" s="28"/>
      <c r="H26" s="28">
        <f t="shared" si="0"/>
        <v>0</v>
      </c>
      <c r="I26" s="29"/>
      <c r="J26" s="28">
        <f t="shared" si="1"/>
        <v>0</v>
      </c>
      <c r="K26" s="28">
        <f t="shared" si="2"/>
        <v>0</v>
      </c>
    </row>
    <row r="27" spans="1:11" ht="195">
      <c r="A27" s="42" t="s">
        <v>220</v>
      </c>
      <c r="B27" s="38" t="s">
        <v>62</v>
      </c>
      <c r="C27" s="7" t="s">
        <v>156</v>
      </c>
      <c r="D27" s="11" t="s">
        <v>157</v>
      </c>
      <c r="E27" s="13" t="s">
        <v>11</v>
      </c>
      <c r="F27" s="20">
        <v>1</v>
      </c>
      <c r="G27" s="28"/>
      <c r="H27" s="28">
        <f t="shared" si="0"/>
        <v>0</v>
      </c>
      <c r="I27" s="29"/>
      <c r="J27" s="28">
        <f t="shared" si="1"/>
        <v>0</v>
      </c>
      <c r="K27" s="28">
        <f t="shared" si="2"/>
        <v>0</v>
      </c>
    </row>
    <row r="28" spans="1:11" s="5" customFormat="1" ht="15.75">
      <c r="A28" s="42" t="s">
        <v>221</v>
      </c>
      <c r="B28" s="36" t="s">
        <v>63</v>
      </c>
      <c r="C28" s="3"/>
      <c r="D28" s="4" t="s">
        <v>64</v>
      </c>
      <c r="E28" s="21"/>
      <c r="F28" s="21"/>
      <c r="G28" s="28"/>
      <c r="H28" s="28"/>
      <c r="I28" s="29"/>
      <c r="J28" s="28"/>
      <c r="K28" s="28"/>
    </row>
    <row r="29" spans="1:11" ht="90">
      <c r="A29" s="42" t="s">
        <v>222</v>
      </c>
      <c r="B29" s="37" t="s">
        <v>39</v>
      </c>
      <c r="C29" s="7" t="s">
        <v>40</v>
      </c>
      <c r="D29" s="12" t="s">
        <v>41</v>
      </c>
      <c r="E29" s="13" t="s">
        <v>11</v>
      </c>
      <c r="F29" s="20">
        <v>1</v>
      </c>
      <c r="G29" s="28"/>
      <c r="H29" s="28">
        <f t="shared" si="0"/>
        <v>0</v>
      </c>
      <c r="I29" s="29"/>
      <c r="J29" s="28">
        <f t="shared" si="1"/>
        <v>0</v>
      </c>
      <c r="K29" s="28">
        <f t="shared" si="2"/>
        <v>0</v>
      </c>
    </row>
    <row r="30" spans="1:11" ht="150">
      <c r="A30" s="42" t="s">
        <v>223</v>
      </c>
      <c r="B30" s="37" t="s">
        <v>8</v>
      </c>
      <c r="C30" s="7" t="s">
        <v>9</v>
      </c>
      <c r="D30" s="8" t="s">
        <v>10</v>
      </c>
      <c r="E30" s="13" t="s">
        <v>11</v>
      </c>
      <c r="F30" s="20">
        <v>1</v>
      </c>
      <c r="G30" s="28"/>
      <c r="H30" s="28">
        <f t="shared" si="0"/>
        <v>0</v>
      </c>
      <c r="I30" s="29"/>
      <c r="J30" s="28">
        <f t="shared" si="1"/>
        <v>0</v>
      </c>
      <c r="K30" s="28">
        <f t="shared" si="2"/>
        <v>0</v>
      </c>
    </row>
    <row r="31" spans="1:11" ht="60">
      <c r="A31" s="42" t="s">
        <v>224</v>
      </c>
      <c r="B31" s="37" t="s">
        <v>33</v>
      </c>
      <c r="C31" s="7" t="s">
        <v>34</v>
      </c>
      <c r="D31" s="11" t="s">
        <v>35</v>
      </c>
      <c r="E31" s="13" t="s">
        <v>11</v>
      </c>
      <c r="F31" s="23">
        <v>3</v>
      </c>
      <c r="G31" s="28"/>
      <c r="H31" s="28">
        <f t="shared" si="0"/>
        <v>0</v>
      </c>
      <c r="I31" s="29"/>
      <c r="J31" s="28">
        <f t="shared" si="1"/>
        <v>0</v>
      </c>
      <c r="K31" s="28">
        <f t="shared" si="2"/>
        <v>0</v>
      </c>
    </row>
    <row r="32" spans="1:11" ht="75">
      <c r="A32" s="42" t="s">
        <v>225</v>
      </c>
      <c r="B32" s="37" t="s">
        <v>56</v>
      </c>
      <c r="C32" s="7" t="s">
        <v>57</v>
      </c>
      <c r="D32" s="9" t="s">
        <v>58</v>
      </c>
      <c r="E32" s="13" t="s">
        <v>11</v>
      </c>
      <c r="F32" s="24">
        <v>1</v>
      </c>
      <c r="G32" s="28"/>
      <c r="H32" s="28">
        <f t="shared" si="0"/>
        <v>0</v>
      </c>
      <c r="I32" s="29"/>
      <c r="J32" s="28">
        <f t="shared" si="1"/>
        <v>0</v>
      </c>
      <c r="K32" s="28">
        <f t="shared" si="2"/>
        <v>0</v>
      </c>
    </row>
    <row r="33" spans="1:11" ht="75">
      <c r="A33" s="42" t="s">
        <v>226</v>
      </c>
      <c r="B33" s="37" t="s">
        <v>65</v>
      </c>
      <c r="C33" s="7" t="s">
        <v>66</v>
      </c>
      <c r="D33" s="9" t="s">
        <v>67</v>
      </c>
      <c r="E33" s="13" t="s">
        <v>11</v>
      </c>
      <c r="F33" s="24">
        <v>3</v>
      </c>
      <c r="G33" s="28"/>
      <c r="H33" s="28">
        <f t="shared" si="0"/>
        <v>0</v>
      </c>
      <c r="I33" s="29"/>
      <c r="J33" s="28">
        <f t="shared" si="1"/>
        <v>0</v>
      </c>
      <c r="K33" s="28">
        <f t="shared" si="2"/>
        <v>0</v>
      </c>
    </row>
    <row r="34" spans="1:11" ht="75">
      <c r="A34" s="42" t="s">
        <v>227</v>
      </c>
      <c r="B34" s="37" t="s">
        <v>68</v>
      </c>
      <c r="C34" s="7" t="s">
        <v>69</v>
      </c>
      <c r="D34" s="9" t="s">
        <v>70</v>
      </c>
      <c r="E34" s="13" t="s">
        <v>11</v>
      </c>
      <c r="F34" s="24">
        <v>1</v>
      </c>
      <c r="G34" s="28"/>
      <c r="H34" s="28">
        <f t="shared" si="0"/>
        <v>0</v>
      </c>
      <c r="I34" s="29"/>
      <c r="J34" s="28">
        <f t="shared" si="1"/>
        <v>0</v>
      </c>
      <c r="K34" s="28">
        <f t="shared" si="2"/>
        <v>0</v>
      </c>
    </row>
    <row r="35" spans="1:11" ht="360">
      <c r="A35" s="42" t="s">
        <v>228</v>
      </c>
      <c r="B35" s="38" t="s">
        <v>71</v>
      </c>
      <c r="C35" s="7" t="s">
        <v>131</v>
      </c>
      <c r="D35" s="11" t="s">
        <v>72</v>
      </c>
      <c r="E35" s="13" t="s">
        <v>11</v>
      </c>
      <c r="F35" s="20">
        <v>2</v>
      </c>
      <c r="G35" s="28"/>
      <c r="H35" s="28">
        <f t="shared" si="0"/>
        <v>0</v>
      </c>
      <c r="I35" s="29"/>
      <c r="J35" s="28">
        <f t="shared" si="1"/>
        <v>0</v>
      </c>
      <c r="K35" s="28">
        <f t="shared" si="2"/>
        <v>0</v>
      </c>
    </row>
    <row r="36" spans="1:11" ht="195">
      <c r="A36" s="42" t="s">
        <v>229</v>
      </c>
      <c r="B36" s="38" t="s">
        <v>73</v>
      </c>
      <c r="C36" s="7" t="s">
        <v>74</v>
      </c>
      <c r="D36" s="11" t="s">
        <v>75</v>
      </c>
      <c r="E36" s="13" t="s">
        <v>11</v>
      </c>
      <c r="F36" s="20">
        <v>2</v>
      </c>
      <c r="G36" s="28"/>
      <c r="H36" s="28">
        <f t="shared" si="0"/>
        <v>0</v>
      </c>
      <c r="I36" s="29"/>
      <c r="J36" s="28">
        <f t="shared" si="1"/>
        <v>0</v>
      </c>
      <c r="K36" s="28">
        <f t="shared" si="2"/>
        <v>0</v>
      </c>
    </row>
    <row r="37" spans="1:11" ht="120">
      <c r="A37" s="42" t="s">
        <v>230</v>
      </c>
      <c r="B37" s="38" t="s">
        <v>76</v>
      </c>
      <c r="C37" s="7" t="s">
        <v>77</v>
      </c>
      <c r="D37" s="11" t="s">
        <v>78</v>
      </c>
      <c r="E37" s="13" t="s">
        <v>11</v>
      </c>
      <c r="F37" s="20">
        <v>1</v>
      </c>
      <c r="G37" s="28"/>
      <c r="H37" s="28">
        <f t="shared" si="0"/>
        <v>0</v>
      </c>
      <c r="I37" s="29"/>
      <c r="J37" s="28">
        <f t="shared" si="1"/>
        <v>0</v>
      </c>
      <c r="K37" s="28">
        <f t="shared" si="2"/>
        <v>0</v>
      </c>
    </row>
    <row r="38" spans="1:11" ht="120">
      <c r="A38" s="42" t="s">
        <v>231</v>
      </c>
      <c r="B38" s="38" t="s">
        <v>79</v>
      </c>
      <c r="C38" s="7" t="s">
        <v>80</v>
      </c>
      <c r="D38" s="10" t="s">
        <v>158</v>
      </c>
      <c r="E38" s="13" t="s">
        <v>11</v>
      </c>
      <c r="F38" s="20">
        <v>2</v>
      </c>
      <c r="G38" s="28"/>
      <c r="H38" s="28">
        <f t="shared" si="0"/>
        <v>0</v>
      </c>
      <c r="I38" s="29"/>
      <c r="J38" s="28">
        <f t="shared" si="1"/>
        <v>0</v>
      </c>
      <c r="K38" s="28">
        <f t="shared" si="2"/>
        <v>0</v>
      </c>
    </row>
    <row r="39" spans="1:11" ht="90">
      <c r="A39" s="42" t="s">
        <v>232</v>
      </c>
      <c r="B39" s="38" t="s">
        <v>81</v>
      </c>
      <c r="C39" s="9" t="s">
        <v>82</v>
      </c>
      <c r="D39" s="11" t="s">
        <v>83</v>
      </c>
      <c r="E39" s="22" t="s">
        <v>11</v>
      </c>
      <c r="F39" s="20">
        <v>2</v>
      </c>
      <c r="G39" s="28"/>
      <c r="H39" s="28">
        <f t="shared" si="0"/>
        <v>0</v>
      </c>
      <c r="I39" s="29"/>
      <c r="J39" s="28">
        <f t="shared" si="1"/>
        <v>0</v>
      </c>
      <c r="K39" s="28">
        <f t="shared" si="2"/>
        <v>0</v>
      </c>
    </row>
    <row r="40" spans="1:11" s="5" customFormat="1" ht="15.75">
      <c r="A40" s="42" t="s">
        <v>233</v>
      </c>
      <c r="B40" s="36" t="s">
        <v>84</v>
      </c>
      <c r="C40" s="3"/>
      <c r="D40" s="4" t="s">
        <v>46</v>
      </c>
      <c r="E40" s="21"/>
      <c r="F40" s="21"/>
      <c r="G40" s="28"/>
      <c r="H40" s="28"/>
      <c r="I40" s="29"/>
      <c r="J40" s="28"/>
      <c r="K40" s="28"/>
    </row>
    <row r="41" spans="1:11" ht="105">
      <c r="A41" s="42" t="s">
        <v>234</v>
      </c>
      <c r="B41" s="37" t="s">
        <v>47</v>
      </c>
      <c r="C41" s="11" t="s">
        <v>48</v>
      </c>
      <c r="D41" s="12" t="s">
        <v>49</v>
      </c>
      <c r="E41" s="13" t="s">
        <v>50</v>
      </c>
      <c r="F41" s="20">
        <v>1</v>
      </c>
      <c r="G41" s="28"/>
      <c r="H41" s="28">
        <f t="shared" si="0"/>
        <v>0</v>
      </c>
      <c r="I41" s="29"/>
      <c r="J41" s="28">
        <f t="shared" si="1"/>
        <v>0</v>
      </c>
      <c r="K41" s="28">
        <f t="shared" si="2"/>
        <v>0</v>
      </c>
    </row>
    <row r="42" spans="1:11" ht="30">
      <c r="A42" s="42" t="s">
        <v>235</v>
      </c>
      <c r="B42" s="37" t="s">
        <v>51</v>
      </c>
      <c r="C42" s="11" t="s">
        <v>52</v>
      </c>
      <c r="D42" s="11" t="s">
        <v>53</v>
      </c>
      <c r="E42" s="13" t="s">
        <v>11</v>
      </c>
      <c r="F42" s="20">
        <v>1</v>
      </c>
      <c r="G42" s="28"/>
      <c r="H42" s="28">
        <f t="shared" si="0"/>
        <v>0</v>
      </c>
      <c r="I42" s="29"/>
      <c r="J42" s="28">
        <f t="shared" si="1"/>
        <v>0</v>
      </c>
      <c r="K42" s="28">
        <f t="shared" si="2"/>
        <v>0</v>
      </c>
    </row>
    <row r="43" spans="1:11" ht="60">
      <c r="A43" s="42" t="s">
        <v>236</v>
      </c>
      <c r="B43" s="37" t="s">
        <v>33</v>
      </c>
      <c r="C43" s="7" t="s">
        <v>34</v>
      </c>
      <c r="D43" s="11" t="s">
        <v>35</v>
      </c>
      <c r="E43" s="13" t="s">
        <v>11</v>
      </c>
      <c r="F43" s="23">
        <v>1</v>
      </c>
      <c r="G43" s="28"/>
      <c r="H43" s="28">
        <f t="shared" si="0"/>
        <v>0</v>
      </c>
      <c r="I43" s="29"/>
      <c r="J43" s="28">
        <f t="shared" si="1"/>
        <v>0</v>
      </c>
      <c r="K43" s="28">
        <f t="shared" si="2"/>
        <v>0</v>
      </c>
    </row>
    <row r="44" spans="1:11" s="5" customFormat="1" ht="15.75">
      <c r="A44" s="42" t="s">
        <v>237</v>
      </c>
      <c r="B44" s="36" t="s">
        <v>85</v>
      </c>
      <c r="C44" s="3"/>
      <c r="D44" s="4" t="s">
        <v>86</v>
      </c>
      <c r="E44" s="21"/>
      <c r="F44" s="21"/>
      <c r="G44" s="28"/>
      <c r="H44" s="28"/>
      <c r="I44" s="29"/>
      <c r="J44" s="28"/>
      <c r="K44" s="28"/>
    </row>
    <row r="45" spans="1:11" ht="75">
      <c r="A45" s="42" t="s">
        <v>238</v>
      </c>
      <c r="B45" s="37" t="s">
        <v>56</v>
      </c>
      <c r="C45" s="7" t="s">
        <v>57</v>
      </c>
      <c r="D45" s="9" t="s">
        <v>58</v>
      </c>
      <c r="E45" s="13" t="s">
        <v>11</v>
      </c>
      <c r="F45" s="24">
        <v>6</v>
      </c>
      <c r="G45" s="28"/>
      <c r="H45" s="28">
        <f t="shared" si="0"/>
        <v>0</v>
      </c>
      <c r="I45" s="29"/>
      <c r="J45" s="28">
        <f t="shared" si="1"/>
        <v>0</v>
      </c>
      <c r="K45" s="28">
        <f t="shared" si="2"/>
        <v>0</v>
      </c>
    </row>
    <row r="46" spans="1:11" ht="75">
      <c r="A46" s="42" t="s">
        <v>239</v>
      </c>
      <c r="B46" s="37" t="s">
        <v>68</v>
      </c>
      <c r="C46" s="7" t="s">
        <v>69</v>
      </c>
      <c r="D46" s="9" t="s">
        <v>70</v>
      </c>
      <c r="E46" s="13" t="s">
        <v>11</v>
      </c>
      <c r="F46" s="24">
        <v>5</v>
      </c>
      <c r="G46" s="28"/>
      <c r="H46" s="28">
        <f t="shared" si="0"/>
        <v>0</v>
      </c>
      <c r="I46" s="29"/>
      <c r="J46" s="28">
        <f t="shared" si="1"/>
        <v>0</v>
      </c>
      <c r="K46" s="28">
        <f t="shared" si="2"/>
        <v>0</v>
      </c>
    </row>
    <row r="47" spans="1:11" ht="75">
      <c r="A47" s="42" t="s">
        <v>240</v>
      </c>
      <c r="B47" s="37" t="s">
        <v>87</v>
      </c>
      <c r="C47" s="7" t="s">
        <v>88</v>
      </c>
      <c r="D47" s="9" t="s">
        <v>89</v>
      </c>
      <c r="E47" s="13" t="s">
        <v>11</v>
      </c>
      <c r="F47" s="24">
        <v>1</v>
      </c>
      <c r="G47" s="28"/>
      <c r="H47" s="28">
        <f t="shared" si="0"/>
        <v>0</v>
      </c>
      <c r="I47" s="29"/>
      <c r="J47" s="28">
        <f t="shared" si="1"/>
        <v>0</v>
      </c>
      <c r="K47" s="28">
        <f t="shared" si="2"/>
        <v>0</v>
      </c>
    </row>
    <row r="48" spans="1:11" ht="135">
      <c r="A48" s="42" t="s">
        <v>241</v>
      </c>
      <c r="B48" s="38" t="s">
        <v>90</v>
      </c>
      <c r="C48" s="7" t="s">
        <v>77</v>
      </c>
      <c r="D48" s="11" t="s">
        <v>91</v>
      </c>
      <c r="E48" s="13" t="s">
        <v>11</v>
      </c>
      <c r="F48" s="20">
        <v>1</v>
      </c>
      <c r="G48" s="28"/>
      <c r="H48" s="28">
        <f t="shared" si="0"/>
        <v>0</v>
      </c>
      <c r="I48" s="29"/>
      <c r="J48" s="28">
        <f t="shared" si="1"/>
        <v>0</v>
      </c>
      <c r="K48" s="28">
        <f t="shared" si="2"/>
        <v>0</v>
      </c>
    </row>
    <row r="49" spans="1:11" s="5" customFormat="1" ht="15.75">
      <c r="A49" s="42" t="s">
        <v>242</v>
      </c>
      <c r="B49" s="36" t="s">
        <v>92</v>
      </c>
      <c r="C49" s="3"/>
      <c r="D49" s="4" t="s">
        <v>46</v>
      </c>
      <c r="E49" s="21"/>
      <c r="F49" s="21"/>
      <c r="G49" s="28"/>
      <c r="H49" s="28"/>
      <c r="I49" s="29"/>
      <c r="J49" s="28"/>
      <c r="K49" s="28"/>
    </row>
    <row r="50" spans="1:11" ht="105">
      <c r="A50" s="42" t="s">
        <v>243</v>
      </c>
      <c r="B50" s="37" t="s">
        <v>47</v>
      </c>
      <c r="C50" s="11" t="s">
        <v>48</v>
      </c>
      <c r="D50" s="12" t="s">
        <v>49</v>
      </c>
      <c r="E50" s="13" t="s">
        <v>50</v>
      </c>
      <c r="F50" s="20">
        <v>1</v>
      </c>
      <c r="G50" s="28"/>
      <c r="H50" s="28">
        <f t="shared" si="0"/>
        <v>0</v>
      </c>
      <c r="I50" s="29"/>
      <c r="J50" s="28">
        <f t="shared" si="1"/>
        <v>0</v>
      </c>
      <c r="K50" s="28">
        <f t="shared" si="2"/>
        <v>0</v>
      </c>
    </row>
    <row r="51" spans="1:11" ht="30">
      <c r="A51" s="42" t="s">
        <v>244</v>
      </c>
      <c r="B51" s="37" t="s">
        <v>51</v>
      </c>
      <c r="C51" s="11" t="s">
        <v>52</v>
      </c>
      <c r="D51" s="11" t="s">
        <v>53</v>
      </c>
      <c r="E51" s="13" t="s">
        <v>11</v>
      </c>
      <c r="F51" s="20">
        <v>1</v>
      </c>
      <c r="G51" s="28"/>
      <c r="H51" s="28">
        <f t="shared" si="0"/>
        <v>0</v>
      </c>
      <c r="I51" s="29"/>
      <c r="J51" s="28">
        <f t="shared" si="1"/>
        <v>0</v>
      </c>
      <c r="K51" s="28">
        <f t="shared" si="2"/>
        <v>0</v>
      </c>
    </row>
    <row r="52" spans="1:11" ht="60">
      <c r="A52" s="42" t="s">
        <v>245</v>
      </c>
      <c r="B52" s="37" t="s">
        <v>33</v>
      </c>
      <c r="C52" s="7" t="s">
        <v>34</v>
      </c>
      <c r="D52" s="11" t="s">
        <v>35</v>
      </c>
      <c r="E52" s="13" t="s">
        <v>11</v>
      </c>
      <c r="F52" s="23">
        <v>1</v>
      </c>
      <c r="G52" s="28"/>
      <c r="H52" s="28">
        <f t="shared" si="0"/>
        <v>0</v>
      </c>
      <c r="I52" s="29"/>
      <c r="J52" s="28">
        <f t="shared" si="1"/>
        <v>0</v>
      </c>
      <c r="K52" s="28">
        <f t="shared" si="2"/>
        <v>0</v>
      </c>
    </row>
    <row r="53" spans="1:11" s="5" customFormat="1" ht="15.75">
      <c r="A53" s="42" t="s">
        <v>246</v>
      </c>
      <c r="B53" s="36" t="s">
        <v>93</v>
      </c>
      <c r="C53" s="3"/>
      <c r="D53" s="4" t="s">
        <v>94</v>
      </c>
      <c r="E53" s="21"/>
      <c r="F53" s="21"/>
      <c r="G53" s="28"/>
      <c r="H53" s="28"/>
      <c r="I53" s="29"/>
      <c r="J53" s="28"/>
      <c r="K53" s="28"/>
    </row>
    <row r="54" spans="1:11" ht="30">
      <c r="A54" s="42" t="s">
        <v>247</v>
      </c>
      <c r="B54" s="37" t="s">
        <v>51</v>
      </c>
      <c r="C54" s="11" t="s">
        <v>52</v>
      </c>
      <c r="D54" s="11" t="s">
        <v>53</v>
      </c>
      <c r="E54" s="13" t="s">
        <v>11</v>
      </c>
      <c r="F54" s="20">
        <v>1</v>
      </c>
      <c r="G54" s="28"/>
      <c r="H54" s="28">
        <f t="shared" si="0"/>
        <v>0</v>
      </c>
      <c r="I54" s="29"/>
      <c r="J54" s="28">
        <f t="shared" si="1"/>
        <v>0</v>
      </c>
      <c r="K54" s="28">
        <f t="shared" si="2"/>
        <v>0</v>
      </c>
    </row>
    <row r="55" spans="1:11" s="5" customFormat="1" ht="15.75">
      <c r="A55" s="42" t="s">
        <v>248</v>
      </c>
      <c r="B55" s="36" t="s">
        <v>95</v>
      </c>
      <c r="C55" s="3"/>
      <c r="D55" s="4" t="s">
        <v>96</v>
      </c>
      <c r="E55" s="21"/>
      <c r="F55" s="21"/>
      <c r="G55" s="28"/>
      <c r="H55" s="28"/>
      <c r="I55" s="29"/>
      <c r="J55" s="28"/>
      <c r="K55" s="28"/>
    </row>
    <row r="56" spans="1:11" ht="60">
      <c r="A56" s="42" t="s">
        <v>249</v>
      </c>
      <c r="B56" s="38" t="s">
        <v>97</v>
      </c>
      <c r="C56" s="9" t="s">
        <v>98</v>
      </c>
      <c r="D56" s="9" t="s">
        <v>99</v>
      </c>
      <c r="E56" s="22" t="s">
        <v>11</v>
      </c>
      <c r="F56" s="22">
        <v>1</v>
      </c>
      <c r="G56" s="28"/>
      <c r="H56" s="28">
        <f t="shared" si="0"/>
        <v>0</v>
      </c>
      <c r="I56" s="29"/>
      <c r="J56" s="28">
        <f t="shared" si="1"/>
        <v>0</v>
      </c>
      <c r="K56" s="28">
        <f t="shared" si="2"/>
        <v>0</v>
      </c>
    </row>
    <row r="57" spans="1:11" s="5" customFormat="1" ht="15.75">
      <c r="A57" s="42" t="s">
        <v>250</v>
      </c>
      <c r="B57" s="36" t="s">
        <v>100</v>
      </c>
      <c r="C57" s="3"/>
      <c r="D57" s="4" t="s">
        <v>101</v>
      </c>
      <c r="E57" s="21"/>
      <c r="F57" s="21"/>
      <c r="G57" s="28"/>
      <c r="H57" s="28"/>
      <c r="I57" s="29"/>
      <c r="J57" s="28"/>
      <c r="K57" s="28"/>
    </row>
    <row r="58" spans="1:11" ht="30">
      <c r="A58" s="42" t="s">
        <v>251</v>
      </c>
      <c r="B58" s="37" t="s">
        <v>51</v>
      </c>
      <c r="C58" s="11" t="s">
        <v>52</v>
      </c>
      <c r="D58" s="11" t="s">
        <v>53</v>
      </c>
      <c r="E58" s="13" t="s">
        <v>11</v>
      </c>
      <c r="F58" s="20">
        <v>1</v>
      </c>
      <c r="G58" s="28"/>
      <c r="H58" s="28">
        <f t="shared" si="0"/>
        <v>0</v>
      </c>
      <c r="I58" s="29"/>
      <c r="J58" s="28">
        <f t="shared" si="1"/>
        <v>0</v>
      </c>
      <c r="K58" s="28">
        <f t="shared" si="2"/>
        <v>0</v>
      </c>
    </row>
    <row r="59" spans="1:11" s="5" customFormat="1" ht="15.75">
      <c r="A59" s="42" t="s">
        <v>252</v>
      </c>
      <c r="B59" s="36" t="s">
        <v>102</v>
      </c>
      <c r="C59" s="3"/>
      <c r="D59" s="4" t="s">
        <v>103</v>
      </c>
      <c r="E59" s="21"/>
      <c r="F59" s="21"/>
      <c r="G59" s="28"/>
      <c r="H59" s="28"/>
      <c r="I59" s="29"/>
      <c r="J59" s="28"/>
      <c r="K59" s="28"/>
    </row>
    <row r="60" spans="1:11" ht="60">
      <c r="A60" s="42" t="s">
        <v>253</v>
      </c>
      <c r="B60" s="37" t="s">
        <v>33</v>
      </c>
      <c r="C60" s="7" t="s">
        <v>34</v>
      </c>
      <c r="D60" s="11" t="s">
        <v>35</v>
      </c>
      <c r="E60" s="13" t="s">
        <v>11</v>
      </c>
      <c r="F60" s="23">
        <v>2</v>
      </c>
      <c r="G60" s="28"/>
      <c r="H60" s="28">
        <f>(F60*G60)</f>
        <v>0</v>
      </c>
      <c r="I60" s="29"/>
      <c r="J60" s="28">
        <f>(H60*I60)</f>
        <v>0</v>
      </c>
      <c r="K60" s="28">
        <f>(H60+J60)</f>
        <v>0</v>
      </c>
    </row>
    <row r="61" spans="1:11" ht="75">
      <c r="A61" s="42" t="s">
        <v>254</v>
      </c>
      <c r="B61" s="37" t="s">
        <v>65</v>
      </c>
      <c r="C61" s="7" t="s">
        <v>66</v>
      </c>
      <c r="D61" s="9" t="s">
        <v>67</v>
      </c>
      <c r="E61" s="13" t="s">
        <v>11</v>
      </c>
      <c r="F61" s="24">
        <v>1</v>
      </c>
      <c r="G61" s="28"/>
      <c r="H61" s="28">
        <f>(F61*G61)</f>
        <v>0</v>
      </c>
      <c r="I61" s="29"/>
      <c r="J61" s="28">
        <f>(H61*I61)</f>
        <v>0</v>
      </c>
      <c r="K61" s="28">
        <f>(H61+J61)</f>
        <v>0</v>
      </c>
    </row>
    <row r="62" spans="1:11" s="5" customFormat="1" ht="15.75">
      <c r="A62" s="42" t="s">
        <v>255</v>
      </c>
      <c r="B62" s="36" t="s">
        <v>104</v>
      </c>
      <c r="C62" s="3"/>
      <c r="D62" s="4" t="s">
        <v>105</v>
      </c>
      <c r="E62" s="21"/>
      <c r="F62" s="21"/>
      <c r="G62" s="28"/>
      <c r="H62" s="28"/>
      <c r="I62" s="29"/>
      <c r="J62" s="28"/>
      <c r="K62" s="28"/>
    </row>
    <row r="63" spans="1:11" ht="30">
      <c r="A63" s="42" t="s">
        <v>256</v>
      </c>
      <c r="B63" s="37" t="s">
        <v>51</v>
      </c>
      <c r="C63" s="11" t="s">
        <v>52</v>
      </c>
      <c r="D63" s="11" t="s">
        <v>53</v>
      </c>
      <c r="E63" s="13" t="s">
        <v>11</v>
      </c>
      <c r="F63" s="20">
        <v>1</v>
      </c>
      <c r="G63" s="28"/>
      <c r="H63" s="28">
        <f>(F63*G63)</f>
        <v>0</v>
      </c>
      <c r="I63" s="29"/>
      <c r="J63" s="28">
        <f>(H63*I63)</f>
        <v>0</v>
      </c>
      <c r="K63" s="28">
        <f>(H63+J63)</f>
        <v>0</v>
      </c>
    </row>
    <row r="64" spans="1:11" s="5" customFormat="1" ht="15.75">
      <c r="A64" s="42" t="s">
        <v>257</v>
      </c>
      <c r="B64" s="36" t="s">
        <v>106</v>
      </c>
      <c r="C64" s="3"/>
      <c r="D64" s="4" t="s">
        <v>107</v>
      </c>
      <c r="E64" s="21"/>
      <c r="F64" s="21"/>
      <c r="G64" s="28"/>
      <c r="H64" s="28"/>
      <c r="I64" s="29"/>
      <c r="J64" s="28"/>
      <c r="K64" s="28"/>
    </row>
    <row r="65" spans="1:11" ht="105">
      <c r="A65" s="42" t="s">
        <v>258</v>
      </c>
      <c r="B65" s="37" t="s">
        <v>108</v>
      </c>
      <c r="C65" s="7" t="s">
        <v>132</v>
      </c>
      <c r="D65" s="12" t="s">
        <v>136</v>
      </c>
      <c r="E65" s="13" t="s">
        <v>11</v>
      </c>
      <c r="F65" s="20">
        <v>1</v>
      </c>
      <c r="G65" s="28"/>
      <c r="H65" s="28">
        <f>(F65*G65)</f>
        <v>0</v>
      </c>
      <c r="I65" s="29"/>
      <c r="J65" s="28">
        <f>(H65*I65)</f>
        <v>0</v>
      </c>
      <c r="K65" s="28">
        <f>(H65+J65)</f>
        <v>0</v>
      </c>
    </row>
    <row r="66" spans="1:11" ht="105">
      <c r="A66" s="42" t="s">
        <v>259</v>
      </c>
      <c r="B66" s="38" t="s">
        <v>30</v>
      </c>
      <c r="C66" s="7" t="s">
        <v>31</v>
      </c>
      <c r="D66" s="11" t="s">
        <v>32</v>
      </c>
      <c r="E66" s="13" t="s">
        <v>11</v>
      </c>
      <c r="F66" s="23">
        <v>1</v>
      </c>
      <c r="G66" s="28"/>
      <c r="H66" s="28">
        <f>(F66*G66)</f>
        <v>0</v>
      </c>
      <c r="I66" s="29"/>
      <c r="J66" s="28">
        <f>(H66*I66)</f>
        <v>0</v>
      </c>
      <c r="K66" s="28">
        <f>(H66+J66)</f>
        <v>0</v>
      </c>
    </row>
    <row r="67" spans="1:11" ht="120">
      <c r="A67" s="42" t="s">
        <v>260</v>
      </c>
      <c r="B67" s="37" t="s">
        <v>115</v>
      </c>
      <c r="C67" s="7" t="s">
        <v>37</v>
      </c>
      <c r="D67" s="12" t="s">
        <v>116</v>
      </c>
      <c r="E67" s="13" t="s">
        <v>11</v>
      </c>
      <c r="F67" s="20">
        <v>1</v>
      </c>
      <c r="G67" s="28"/>
      <c r="H67" s="28">
        <f>(F67*G67)</f>
        <v>0</v>
      </c>
      <c r="I67" s="29"/>
      <c r="J67" s="28">
        <f>(H67*I67)</f>
        <v>0</v>
      </c>
      <c r="K67" s="28">
        <f>(H67+J67)</f>
        <v>0</v>
      </c>
    </row>
    <row r="68" spans="1:11" ht="105">
      <c r="A68" s="42" t="s">
        <v>261</v>
      </c>
      <c r="B68" s="38" t="s">
        <v>109</v>
      </c>
      <c r="C68" s="9" t="s">
        <v>110</v>
      </c>
      <c r="D68" s="11" t="s">
        <v>111</v>
      </c>
      <c r="E68" s="13" t="s">
        <v>11</v>
      </c>
      <c r="F68" s="20">
        <v>1</v>
      </c>
      <c r="G68" s="28"/>
      <c r="H68" s="28">
        <f>(F68*G68)</f>
        <v>0</v>
      </c>
      <c r="I68" s="29"/>
      <c r="J68" s="28">
        <f>(H68*I68)</f>
        <v>0</v>
      </c>
      <c r="K68" s="28">
        <f>(H68+J68)</f>
        <v>0</v>
      </c>
    </row>
    <row r="69" spans="1:11" s="5" customFormat="1" ht="15.75">
      <c r="A69" s="42" t="s">
        <v>262</v>
      </c>
      <c r="B69" s="36" t="s">
        <v>112</v>
      </c>
      <c r="C69" s="3"/>
      <c r="D69" s="4" t="s">
        <v>113</v>
      </c>
      <c r="E69" s="21"/>
      <c r="F69" s="21"/>
      <c r="G69" s="28"/>
      <c r="H69" s="28"/>
      <c r="I69" s="29"/>
      <c r="J69" s="28"/>
      <c r="K69" s="28"/>
    </row>
    <row r="70" spans="1:11" ht="105">
      <c r="A70" s="42" t="s">
        <v>263</v>
      </c>
      <c r="B70" s="37" t="s">
        <v>114</v>
      </c>
      <c r="C70" s="7" t="s">
        <v>132</v>
      </c>
      <c r="D70" s="12" t="s">
        <v>137</v>
      </c>
      <c r="E70" s="13" t="s">
        <v>11</v>
      </c>
      <c r="F70" s="20">
        <v>1</v>
      </c>
      <c r="G70" s="28"/>
      <c r="H70" s="28">
        <f aca="true" t="shared" si="3" ref="H70:H88">(F70*G70)</f>
        <v>0</v>
      </c>
      <c r="I70" s="29"/>
      <c r="J70" s="28">
        <f>(H70*I70)</f>
        <v>0</v>
      </c>
      <c r="K70" s="28">
        <f>(H70+J70)</f>
        <v>0</v>
      </c>
    </row>
    <row r="71" spans="1:11" ht="105">
      <c r="A71" s="42" t="s">
        <v>264</v>
      </c>
      <c r="B71" s="38" t="s">
        <v>30</v>
      </c>
      <c r="C71" s="7" t="s">
        <v>31</v>
      </c>
      <c r="D71" s="11" t="s">
        <v>32</v>
      </c>
      <c r="E71" s="13" t="s">
        <v>11</v>
      </c>
      <c r="F71" s="23">
        <v>1</v>
      </c>
      <c r="G71" s="28"/>
      <c r="H71" s="28">
        <f t="shared" si="3"/>
        <v>0</v>
      </c>
      <c r="I71" s="29"/>
      <c r="J71" s="28">
        <f>(H71*I71)</f>
        <v>0</v>
      </c>
      <c r="K71" s="28">
        <f>(H71+J71)</f>
        <v>0</v>
      </c>
    </row>
    <row r="72" spans="1:11" ht="120">
      <c r="A72" s="42" t="s">
        <v>265</v>
      </c>
      <c r="B72" s="37" t="s">
        <v>115</v>
      </c>
      <c r="C72" s="7" t="s">
        <v>37</v>
      </c>
      <c r="D72" s="12" t="s">
        <v>116</v>
      </c>
      <c r="E72" s="13" t="s">
        <v>11</v>
      </c>
      <c r="F72" s="20">
        <v>1</v>
      </c>
      <c r="G72" s="28"/>
      <c r="H72" s="28">
        <f t="shared" si="3"/>
        <v>0</v>
      </c>
      <c r="I72" s="29"/>
      <c r="J72" s="28">
        <f>(H72*I72)</f>
        <v>0</v>
      </c>
      <c r="K72" s="28">
        <f>(H72+J72)</f>
        <v>0</v>
      </c>
    </row>
    <row r="73" spans="1:11" s="5" customFormat="1" ht="15.75">
      <c r="A73" s="42" t="s">
        <v>266</v>
      </c>
      <c r="B73" s="36"/>
      <c r="C73" s="3"/>
      <c r="D73" s="4" t="s">
        <v>160</v>
      </c>
      <c r="E73" s="21"/>
      <c r="F73" s="21"/>
      <c r="G73" s="28"/>
      <c r="H73" s="28">
        <f t="shared" si="3"/>
        <v>0</v>
      </c>
      <c r="I73" s="29"/>
      <c r="J73" s="28"/>
      <c r="K73" s="28"/>
    </row>
    <row r="74" spans="1:11" s="5" customFormat="1" ht="15.75">
      <c r="A74" s="42" t="s">
        <v>267</v>
      </c>
      <c r="B74" s="37" t="s">
        <v>162</v>
      </c>
      <c r="C74" s="31" t="s">
        <v>163</v>
      </c>
      <c r="D74" s="12" t="s">
        <v>164</v>
      </c>
      <c r="E74" s="13" t="s">
        <v>11</v>
      </c>
      <c r="F74" s="20">
        <v>1</v>
      </c>
      <c r="G74" s="28"/>
      <c r="H74" s="28">
        <f t="shared" si="3"/>
        <v>0</v>
      </c>
      <c r="I74" s="29"/>
      <c r="J74" s="28">
        <f aca="true" t="shared" si="4" ref="J74:J88">(H74*I74)</f>
        <v>0</v>
      </c>
      <c r="K74" s="28">
        <f aca="true" t="shared" si="5" ref="K74:K88">(H74+J74)</f>
        <v>0</v>
      </c>
    </row>
    <row r="75" spans="1:11" s="5" customFormat="1" ht="45">
      <c r="A75" s="42" t="s">
        <v>268</v>
      </c>
      <c r="B75" s="39" t="s">
        <v>165</v>
      </c>
      <c r="C75" s="32" t="s">
        <v>161</v>
      </c>
      <c r="D75" s="12" t="s">
        <v>186</v>
      </c>
      <c r="E75" s="13" t="s">
        <v>11</v>
      </c>
      <c r="F75" s="20">
        <v>1</v>
      </c>
      <c r="G75" s="28"/>
      <c r="H75" s="28">
        <f t="shared" si="3"/>
        <v>0</v>
      </c>
      <c r="I75" s="29"/>
      <c r="J75" s="28">
        <f t="shared" si="4"/>
        <v>0</v>
      </c>
      <c r="K75" s="28">
        <f t="shared" si="5"/>
        <v>0</v>
      </c>
    </row>
    <row r="76" spans="1:11" s="5" customFormat="1" ht="50.25" customHeight="1">
      <c r="A76" s="42" t="s">
        <v>269</v>
      </c>
      <c r="B76" s="39" t="s">
        <v>168</v>
      </c>
      <c r="C76" s="7" t="s">
        <v>166</v>
      </c>
      <c r="D76" s="12" t="s">
        <v>187</v>
      </c>
      <c r="E76" s="13" t="s">
        <v>11</v>
      </c>
      <c r="F76" s="20">
        <v>3</v>
      </c>
      <c r="G76" s="28"/>
      <c r="H76" s="28">
        <f t="shared" si="3"/>
        <v>0</v>
      </c>
      <c r="I76" s="29"/>
      <c r="J76" s="28">
        <f t="shared" si="4"/>
        <v>0</v>
      </c>
      <c r="K76" s="28">
        <f t="shared" si="5"/>
        <v>0</v>
      </c>
    </row>
    <row r="77" spans="1:11" s="5" customFormat="1" ht="60">
      <c r="A77" s="42" t="s">
        <v>270</v>
      </c>
      <c r="B77" s="39"/>
      <c r="C77" s="7" t="s">
        <v>188</v>
      </c>
      <c r="D77" s="11" t="s">
        <v>189</v>
      </c>
      <c r="E77" s="13" t="s">
        <v>11</v>
      </c>
      <c r="F77" s="20">
        <v>3</v>
      </c>
      <c r="G77" s="28"/>
      <c r="H77" s="28">
        <f t="shared" si="3"/>
        <v>0</v>
      </c>
      <c r="I77" s="29"/>
      <c r="J77" s="28">
        <f t="shared" si="4"/>
        <v>0</v>
      </c>
      <c r="K77" s="28">
        <f t="shared" si="5"/>
        <v>0</v>
      </c>
    </row>
    <row r="78" spans="1:11" s="5" customFormat="1" ht="60">
      <c r="A78" s="42" t="s">
        <v>271</v>
      </c>
      <c r="B78" s="39" t="s">
        <v>169</v>
      </c>
      <c r="C78" s="7" t="s">
        <v>167</v>
      </c>
      <c r="D78" s="11" t="s">
        <v>35</v>
      </c>
      <c r="E78" s="13" t="s">
        <v>11</v>
      </c>
      <c r="F78" s="20">
        <v>3</v>
      </c>
      <c r="G78" s="28"/>
      <c r="H78" s="28">
        <f t="shared" si="3"/>
        <v>0</v>
      </c>
      <c r="I78" s="29"/>
      <c r="J78" s="28">
        <f t="shared" si="4"/>
        <v>0</v>
      </c>
      <c r="K78" s="28">
        <f t="shared" si="5"/>
        <v>0</v>
      </c>
    </row>
    <row r="79" spans="1:11" s="5" customFormat="1" ht="60">
      <c r="A79" s="42" t="s">
        <v>272</v>
      </c>
      <c r="B79" s="39" t="s">
        <v>170</v>
      </c>
      <c r="C79" s="7" t="s">
        <v>167</v>
      </c>
      <c r="D79" s="11" t="s">
        <v>35</v>
      </c>
      <c r="E79" s="13" t="s">
        <v>11</v>
      </c>
      <c r="F79" s="20">
        <v>3</v>
      </c>
      <c r="G79" s="28"/>
      <c r="H79" s="28">
        <f t="shared" si="3"/>
        <v>0</v>
      </c>
      <c r="I79" s="29"/>
      <c r="J79" s="28">
        <f t="shared" si="4"/>
        <v>0</v>
      </c>
      <c r="K79" s="28">
        <f t="shared" si="5"/>
        <v>0</v>
      </c>
    </row>
    <row r="80" spans="1:11" s="5" customFormat="1" ht="60">
      <c r="A80" s="42" t="s">
        <v>273</v>
      </c>
      <c r="B80" s="39"/>
      <c r="C80" s="7" t="s">
        <v>174</v>
      </c>
      <c r="D80" s="12" t="s">
        <v>184</v>
      </c>
      <c r="E80" s="13" t="s">
        <v>11</v>
      </c>
      <c r="F80" s="20">
        <v>3</v>
      </c>
      <c r="G80" s="28"/>
      <c r="H80" s="28">
        <f t="shared" si="3"/>
        <v>0</v>
      </c>
      <c r="I80" s="29"/>
      <c r="J80" s="28">
        <f t="shared" si="4"/>
        <v>0</v>
      </c>
      <c r="K80" s="28">
        <f t="shared" si="5"/>
        <v>0</v>
      </c>
    </row>
    <row r="81" spans="1:11" s="5" customFormat="1" ht="75" customHeight="1">
      <c r="A81" s="42" t="s">
        <v>274</v>
      </c>
      <c r="B81" s="39"/>
      <c r="C81" s="7" t="s">
        <v>175</v>
      </c>
      <c r="D81" s="12" t="s">
        <v>182</v>
      </c>
      <c r="E81" s="13" t="s">
        <v>11</v>
      </c>
      <c r="F81" s="20">
        <v>3</v>
      </c>
      <c r="G81" s="28"/>
      <c r="H81" s="28">
        <f t="shared" si="3"/>
        <v>0</v>
      </c>
      <c r="I81" s="29"/>
      <c r="J81" s="28">
        <f t="shared" si="4"/>
        <v>0</v>
      </c>
      <c r="K81" s="28">
        <f t="shared" si="5"/>
        <v>0</v>
      </c>
    </row>
    <row r="82" spans="1:11" s="5" customFormat="1" ht="75" customHeight="1">
      <c r="A82" s="42" t="s">
        <v>275</v>
      </c>
      <c r="B82" s="39"/>
      <c r="C82" s="7" t="s">
        <v>175</v>
      </c>
      <c r="D82" s="12" t="s">
        <v>190</v>
      </c>
      <c r="E82" s="13" t="s">
        <v>11</v>
      </c>
      <c r="F82" s="20">
        <v>3</v>
      </c>
      <c r="G82" s="28"/>
      <c r="H82" s="28">
        <f>(F82*G82)</f>
        <v>0</v>
      </c>
      <c r="I82" s="29"/>
      <c r="J82" s="28">
        <f>(H82*I82)</f>
        <v>0</v>
      </c>
      <c r="K82" s="28">
        <f>(H82+J82)</f>
        <v>0</v>
      </c>
    </row>
    <row r="83" spans="1:11" s="5" customFormat="1" ht="56.25" customHeight="1">
      <c r="A83" s="42" t="s">
        <v>276</v>
      </c>
      <c r="B83" s="39"/>
      <c r="C83" s="7" t="s">
        <v>192</v>
      </c>
      <c r="D83" s="12" t="s">
        <v>194</v>
      </c>
      <c r="E83" s="13" t="s">
        <v>11</v>
      </c>
      <c r="F83" s="20">
        <v>1</v>
      </c>
      <c r="G83" s="28"/>
      <c r="H83" s="28">
        <f>(F83*G83)</f>
        <v>0</v>
      </c>
      <c r="I83" s="29"/>
      <c r="J83" s="28">
        <f>(H83*I83)</f>
        <v>0</v>
      </c>
      <c r="K83" s="28">
        <f>(H83+J83)</f>
        <v>0</v>
      </c>
    </row>
    <row r="84" spans="1:11" s="5" customFormat="1" ht="58.5" customHeight="1">
      <c r="A84" s="42" t="s">
        <v>277</v>
      </c>
      <c r="B84" s="39"/>
      <c r="C84" s="7" t="s">
        <v>192</v>
      </c>
      <c r="D84" s="12" t="s">
        <v>193</v>
      </c>
      <c r="E84" s="13" t="s">
        <v>11</v>
      </c>
      <c r="F84" s="20">
        <v>1</v>
      </c>
      <c r="G84" s="28"/>
      <c r="H84" s="28">
        <f>(F84*G84)</f>
        <v>0</v>
      </c>
      <c r="I84" s="29"/>
      <c r="J84" s="28">
        <f>(H84*I84)</f>
        <v>0</v>
      </c>
      <c r="K84" s="28">
        <f>(H84+J84)</f>
        <v>0</v>
      </c>
    </row>
    <row r="85" spans="1:11" s="5" customFormat="1" ht="99" customHeight="1">
      <c r="A85" s="42" t="s">
        <v>278</v>
      </c>
      <c r="B85" s="39"/>
      <c r="C85" s="7" t="s">
        <v>195</v>
      </c>
      <c r="D85" s="12" t="s">
        <v>196</v>
      </c>
      <c r="E85" s="13" t="s">
        <v>11</v>
      </c>
      <c r="F85" s="20">
        <v>2</v>
      </c>
      <c r="G85" s="28"/>
      <c r="H85" s="28">
        <f>(F85*G85)</f>
        <v>0</v>
      </c>
      <c r="I85" s="29"/>
      <c r="J85" s="28">
        <f>(H85*I85)</f>
        <v>0</v>
      </c>
      <c r="K85" s="28">
        <f>(H85+J85)</f>
        <v>0</v>
      </c>
    </row>
    <row r="86" spans="1:11" s="5" customFormat="1" ht="72" customHeight="1">
      <c r="A86" s="42" t="s">
        <v>279</v>
      </c>
      <c r="B86" s="39"/>
      <c r="C86" s="7" t="s">
        <v>166</v>
      </c>
      <c r="D86" s="12" t="s">
        <v>172</v>
      </c>
      <c r="E86" s="13" t="s">
        <v>11</v>
      </c>
      <c r="F86" s="20">
        <v>9</v>
      </c>
      <c r="G86" s="28"/>
      <c r="H86" s="28">
        <f t="shared" si="3"/>
        <v>0</v>
      </c>
      <c r="I86" s="29"/>
      <c r="J86" s="28">
        <f t="shared" si="4"/>
        <v>0</v>
      </c>
      <c r="K86" s="28">
        <f t="shared" si="5"/>
        <v>0</v>
      </c>
    </row>
    <row r="87" spans="1:11" s="5" customFormat="1" ht="30">
      <c r="A87" s="42" t="s">
        <v>280</v>
      </c>
      <c r="B87" s="39"/>
      <c r="C87" s="7" t="s">
        <v>171</v>
      </c>
      <c r="D87" s="12" t="s">
        <v>173</v>
      </c>
      <c r="E87" s="13" t="s">
        <v>11</v>
      </c>
      <c r="F87" s="20">
        <v>1</v>
      </c>
      <c r="G87" s="28"/>
      <c r="H87" s="28">
        <f t="shared" si="3"/>
        <v>0</v>
      </c>
      <c r="I87" s="29"/>
      <c r="J87" s="28">
        <f t="shared" si="4"/>
        <v>0</v>
      </c>
      <c r="K87" s="28">
        <f t="shared" si="5"/>
        <v>0</v>
      </c>
    </row>
    <row r="88" spans="1:11" s="5" customFormat="1" ht="30">
      <c r="A88" s="42" t="s">
        <v>281</v>
      </c>
      <c r="B88" s="39"/>
      <c r="C88" s="7" t="s">
        <v>171</v>
      </c>
      <c r="D88" s="12" t="s">
        <v>191</v>
      </c>
      <c r="E88" s="13" t="s">
        <v>11</v>
      </c>
      <c r="F88" s="20">
        <v>2</v>
      </c>
      <c r="G88" s="28"/>
      <c r="H88" s="28">
        <f t="shared" si="3"/>
        <v>0</v>
      </c>
      <c r="I88" s="29"/>
      <c r="J88" s="28">
        <f t="shared" si="4"/>
        <v>0</v>
      </c>
      <c r="K88" s="28">
        <f t="shared" si="5"/>
        <v>0</v>
      </c>
    </row>
    <row r="89" spans="1:11" s="5" customFormat="1" ht="60">
      <c r="A89" s="42" t="s">
        <v>282</v>
      </c>
      <c r="B89" s="39" t="s">
        <v>176</v>
      </c>
      <c r="C89" s="7" t="s">
        <v>163</v>
      </c>
      <c r="D89" s="9" t="s">
        <v>177</v>
      </c>
      <c r="E89" s="13" t="s">
        <v>11</v>
      </c>
      <c r="F89" s="20">
        <v>10</v>
      </c>
      <c r="G89" s="28"/>
      <c r="H89" s="28">
        <f aca="true" t="shared" si="6" ref="H89:H94">(F89*G89)</f>
        <v>0</v>
      </c>
      <c r="I89" s="29"/>
      <c r="J89" s="28">
        <f aca="true" t="shared" si="7" ref="J89:J94">(H89*I89)</f>
        <v>0</v>
      </c>
      <c r="K89" s="28">
        <f aca="true" t="shared" si="8" ref="K89:K94">(H89+J89)</f>
        <v>0</v>
      </c>
    </row>
    <row r="90" spans="1:11" s="5" customFormat="1" ht="60">
      <c r="A90" s="42" t="s">
        <v>283</v>
      </c>
      <c r="B90" s="39"/>
      <c r="C90" s="7" t="s">
        <v>163</v>
      </c>
      <c r="D90" s="9" t="s">
        <v>178</v>
      </c>
      <c r="E90" s="13" t="s">
        <v>11</v>
      </c>
      <c r="F90" s="20">
        <v>5</v>
      </c>
      <c r="G90" s="28"/>
      <c r="H90" s="28">
        <f t="shared" si="6"/>
        <v>0</v>
      </c>
      <c r="I90" s="29"/>
      <c r="J90" s="28">
        <f t="shared" si="7"/>
        <v>0</v>
      </c>
      <c r="K90" s="28">
        <f t="shared" si="8"/>
        <v>0</v>
      </c>
    </row>
    <row r="91" spans="1:11" s="5" customFormat="1" ht="60">
      <c r="A91" s="42" t="s">
        <v>284</v>
      </c>
      <c r="B91" s="39" t="s">
        <v>179</v>
      </c>
      <c r="C91" s="7" t="s">
        <v>163</v>
      </c>
      <c r="D91" s="9" t="s">
        <v>177</v>
      </c>
      <c r="E91" s="13" t="s">
        <v>11</v>
      </c>
      <c r="F91" s="20">
        <v>2</v>
      </c>
      <c r="G91" s="28"/>
      <c r="H91" s="28">
        <f t="shared" si="6"/>
        <v>0</v>
      </c>
      <c r="I91" s="29"/>
      <c r="J91" s="28">
        <f t="shared" si="7"/>
        <v>0</v>
      </c>
      <c r="K91" s="28">
        <f t="shared" si="8"/>
        <v>0</v>
      </c>
    </row>
    <row r="92" spans="1:11" s="5" customFormat="1" ht="60">
      <c r="A92" s="42" t="s">
        <v>285</v>
      </c>
      <c r="B92" s="39" t="s">
        <v>180</v>
      </c>
      <c r="C92" s="7" t="s">
        <v>163</v>
      </c>
      <c r="D92" s="9" t="s">
        <v>181</v>
      </c>
      <c r="E92" s="13" t="s">
        <v>11</v>
      </c>
      <c r="F92" s="20">
        <v>2</v>
      </c>
      <c r="G92" s="28"/>
      <c r="H92" s="28">
        <f t="shared" si="6"/>
        <v>0</v>
      </c>
      <c r="I92" s="29"/>
      <c r="J92" s="28">
        <f t="shared" si="7"/>
        <v>0</v>
      </c>
      <c r="K92" s="28">
        <f t="shared" si="8"/>
        <v>0</v>
      </c>
    </row>
    <row r="93" spans="1:11" s="5" customFormat="1" ht="60">
      <c r="A93" s="42" t="s">
        <v>286</v>
      </c>
      <c r="B93" s="39"/>
      <c r="C93" s="7" t="s">
        <v>183</v>
      </c>
      <c r="D93" s="12" t="s">
        <v>185</v>
      </c>
      <c r="E93" s="13" t="s">
        <v>11</v>
      </c>
      <c r="F93" s="20">
        <v>2</v>
      </c>
      <c r="G93" s="28"/>
      <c r="H93" s="28">
        <f t="shared" si="6"/>
        <v>0</v>
      </c>
      <c r="I93" s="29"/>
      <c r="J93" s="28">
        <f t="shared" si="7"/>
        <v>0</v>
      </c>
      <c r="K93" s="28">
        <f t="shared" si="8"/>
        <v>0</v>
      </c>
    </row>
    <row r="94" spans="1:11" s="5" customFormat="1" ht="60">
      <c r="A94" s="42" t="s">
        <v>287</v>
      </c>
      <c r="B94" s="39"/>
      <c r="C94" s="7" t="s">
        <v>167</v>
      </c>
      <c r="D94" s="11" t="s">
        <v>35</v>
      </c>
      <c r="E94" s="13" t="s">
        <v>11</v>
      </c>
      <c r="F94" s="20">
        <v>2</v>
      </c>
      <c r="G94" s="28"/>
      <c r="H94" s="28">
        <f t="shared" si="6"/>
        <v>0</v>
      </c>
      <c r="I94" s="29"/>
      <c r="J94" s="28">
        <f t="shared" si="7"/>
        <v>0</v>
      </c>
      <c r="K94" s="28">
        <f t="shared" si="8"/>
        <v>0</v>
      </c>
    </row>
    <row r="95" spans="1:11" s="5" customFormat="1" ht="15.75">
      <c r="A95" s="42" t="s">
        <v>288</v>
      </c>
      <c r="B95" s="36"/>
      <c r="C95" s="3"/>
      <c r="D95" s="4" t="s">
        <v>117</v>
      </c>
      <c r="E95" s="21"/>
      <c r="F95" s="21"/>
      <c r="G95" s="28"/>
      <c r="H95" s="28"/>
      <c r="I95" s="29"/>
      <c r="J95" s="28"/>
      <c r="K95" s="28"/>
    </row>
    <row r="96" spans="1:11" ht="150">
      <c r="A96" s="42" t="s">
        <v>289</v>
      </c>
      <c r="B96" s="38"/>
      <c r="C96" s="9" t="s">
        <v>133</v>
      </c>
      <c r="D96" s="9" t="s">
        <v>134</v>
      </c>
      <c r="E96" s="22" t="s">
        <v>11</v>
      </c>
      <c r="F96" s="22">
        <v>3</v>
      </c>
      <c r="G96" s="28"/>
      <c r="H96" s="28">
        <f aca="true" t="shared" si="9" ref="H96:H104">(F96*G96)</f>
        <v>0</v>
      </c>
      <c r="I96" s="29"/>
      <c r="J96" s="28">
        <f aca="true" t="shared" si="10" ref="J96:J104">(H96*I96)</f>
        <v>0</v>
      </c>
      <c r="K96" s="28">
        <f aca="true" t="shared" si="11" ref="K96:K105">(H96+J96)</f>
        <v>0</v>
      </c>
    </row>
    <row r="97" spans="1:11" ht="150">
      <c r="A97" s="42" t="s">
        <v>290</v>
      </c>
      <c r="B97" s="38"/>
      <c r="C97" s="9" t="s">
        <v>138</v>
      </c>
      <c r="D97" s="9" t="s">
        <v>139</v>
      </c>
      <c r="E97" s="22" t="s">
        <v>11</v>
      </c>
      <c r="F97" s="22">
        <v>2</v>
      </c>
      <c r="G97" s="28"/>
      <c r="H97" s="28">
        <f t="shared" si="9"/>
        <v>0</v>
      </c>
      <c r="I97" s="29"/>
      <c r="J97" s="28">
        <f t="shared" si="10"/>
        <v>0</v>
      </c>
      <c r="K97" s="28">
        <f t="shared" si="11"/>
        <v>0</v>
      </c>
    </row>
    <row r="98" spans="1:11" ht="45">
      <c r="A98" s="42" t="s">
        <v>291</v>
      </c>
      <c r="B98" s="40"/>
      <c r="C98" s="9" t="s">
        <v>118</v>
      </c>
      <c r="D98" s="11" t="s">
        <v>119</v>
      </c>
      <c r="E98" s="13" t="s">
        <v>11</v>
      </c>
      <c r="F98" s="23">
        <v>20</v>
      </c>
      <c r="G98" s="28"/>
      <c r="H98" s="28">
        <f t="shared" si="9"/>
        <v>0</v>
      </c>
      <c r="I98" s="29"/>
      <c r="J98" s="28">
        <f t="shared" si="10"/>
        <v>0</v>
      </c>
      <c r="K98" s="28">
        <f t="shared" si="11"/>
        <v>0</v>
      </c>
    </row>
    <row r="99" spans="1:11" ht="45">
      <c r="A99" s="42" t="s">
        <v>292</v>
      </c>
      <c r="B99" s="40"/>
      <c r="C99" s="9" t="s">
        <v>120</v>
      </c>
      <c r="D99" s="11" t="s">
        <v>121</v>
      </c>
      <c r="E99" s="13" t="s">
        <v>11</v>
      </c>
      <c r="F99" s="23">
        <v>10</v>
      </c>
      <c r="G99" s="28"/>
      <c r="H99" s="28">
        <f t="shared" si="9"/>
        <v>0</v>
      </c>
      <c r="I99" s="29"/>
      <c r="J99" s="28">
        <f t="shared" si="10"/>
        <v>0</v>
      </c>
      <c r="K99" s="28">
        <f t="shared" si="11"/>
        <v>0</v>
      </c>
    </row>
    <row r="100" spans="1:11" ht="135">
      <c r="A100" s="42" t="s">
        <v>293</v>
      </c>
      <c r="B100" s="40"/>
      <c r="C100" s="7" t="s">
        <v>122</v>
      </c>
      <c r="D100" s="14" t="s">
        <v>123</v>
      </c>
      <c r="E100" s="13" t="s">
        <v>11</v>
      </c>
      <c r="F100" s="20">
        <v>20</v>
      </c>
      <c r="G100" s="28"/>
      <c r="H100" s="28">
        <f t="shared" si="9"/>
        <v>0</v>
      </c>
      <c r="I100" s="29"/>
      <c r="J100" s="28">
        <f t="shared" si="10"/>
        <v>0</v>
      </c>
      <c r="K100" s="28">
        <f t="shared" si="11"/>
        <v>0</v>
      </c>
    </row>
    <row r="101" spans="1:11" ht="30">
      <c r="A101" s="42" t="s">
        <v>294</v>
      </c>
      <c r="B101" s="41"/>
      <c r="C101" s="7" t="s">
        <v>124</v>
      </c>
      <c r="D101" s="11" t="s">
        <v>125</v>
      </c>
      <c r="E101" s="13" t="s">
        <v>11</v>
      </c>
      <c r="F101" s="23">
        <v>4</v>
      </c>
      <c r="G101" s="28"/>
      <c r="H101" s="28">
        <f t="shared" si="9"/>
        <v>0</v>
      </c>
      <c r="I101" s="29"/>
      <c r="J101" s="28">
        <f t="shared" si="10"/>
        <v>0</v>
      </c>
      <c r="K101" s="28">
        <f t="shared" si="11"/>
        <v>0</v>
      </c>
    </row>
    <row r="102" spans="1:11" ht="30">
      <c r="A102" s="42" t="s">
        <v>295</v>
      </c>
      <c r="B102" s="37"/>
      <c r="C102" s="6"/>
      <c r="D102" s="14" t="s">
        <v>126</v>
      </c>
      <c r="E102" s="13" t="s">
        <v>11</v>
      </c>
      <c r="F102" s="25">
        <v>15</v>
      </c>
      <c r="G102" s="28"/>
      <c r="H102" s="28">
        <f t="shared" si="9"/>
        <v>0</v>
      </c>
      <c r="I102" s="29"/>
      <c r="J102" s="28">
        <f t="shared" si="10"/>
        <v>0</v>
      </c>
      <c r="K102" s="28">
        <f t="shared" si="11"/>
        <v>0</v>
      </c>
    </row>
    <row r="103" spans="1:11" ht="30">
      <c r="A103" s="42" t="s">
        <v>296</v>
      </c>
      <c r="B103" s="37"/>
      <c r="C103" s="6"/>
      <c r="D103" s="14" t="s">
        <v>127</v>
      </c>
      <c r="E103" s="13" t="s">
        <v>11</v>
      </c>
      <c r="F103" s="25">
        <v>15</v>
      </c>
      <c r="G103" s="28"/>
      <c r="H103" s="28">
        <f t="shared" si="9"/>
        <v>0</v>
      </c>
      <c r="I103" s="29"/>
      <c r="J103" s="28">
        <f t="shared" si="10"/>
        <v>0</v>
      </c>
      <c r="K103" s="28">
        <f t="shared" si="11"/>
        <v>0</v>
      </c>
    </row>
    <row r="104" spans="1:11" ht="30">
      <c r="A104" s="42" t="s">
        <v>297</v>
      </c>
      <c r="B104" s="37"/>
      <c r="C104" s="6"/>
      <c r="D104" s="14" t="s">
        <v>128</v>
      </c>
      <c r="E104" s="13" t="s">
        <v>11</v>
      </c>
      <c r="F104" s="25">
        <v>20</v>
      </c>
      <c r="G104" s="28"/>
      <c r="H104" s="28">
        <f t="shared" si="9"/>
        <v>0</v>
      </c>
      <c r="I104" s="29"/>
      <c r="J104" s="28">
        <f t="shared" si="10"/>
        <v>0</v>
      </c>
      <c r="K104" s="28">
        <f t="shared" si="11"/>
        <v>0</v>
      </c>
    </row>
    <row r="105" spans="1:11" s="5" customFormat="1" ht="15.75">
      <c r="A105" s="34"/>
      <c r="B105" s="15" t="s">
        <v>129</v>
      </c>
      <c r="C105" s="16"/>
      <c r="D105" s="17" t="s">
        <v>150</v>
      </c>
      <c r="E105" s="26"/>
      <c r="F105" s="26"/>
      <c r="G105" s="28"/>
      <c r="H105" s="28">
        <f>SUM(H5:H104)</f>
        <v>0</v>
      </c>
      <c r="I105" s="29"/>
      <c r="J105" s="28">
        <f>SUM(J5:J104)</f>
        <v>0</v>
      </c>
      <c r="K105" s="28">
        <f t="shared" si="11"/>
        <v>0</v>
      </c>
    </row>
    <row r="106" spans="4:11" ht="15">
      <c r="D106" s="30" t="s">
        <v>152</v>
      </c>
      <c r="E106" s="27"/>
      <c r="F106" s="27"/>
      <c r="G106" s="27"/>
      <c r="H106" s="27"/>
      <c r="I106" s="27"/>
      <c r="J106" s="27"/>
      <c r="K106" s="27"/>
    </row>
    <row r="107" ht="15">
      <c r="D107" s="30" t="s">
        <v>153</v>
      </c>
    </row>
    <row r="108" ht="15">
      <c r="D108" s="30" t="s">
        <v>151</v>
      </c>
    </row>
    <row r="109" ht="15">
      <c r="D109" s="30" t="s">
        <v>155</v>
      </c>
    </row>
    <row r="111" ht="15">
      <c r="D111" s="30" t="s">
        <v>197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1" r:id="rId2"/>
  <rowBreaks count="1" manualBreakCount="1">
    <brk id="7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2015-02-16T12:52:21Z</cp:lastPrinted>
  <dcterms:created xsi:type="dcterms:W3CDTF">2006-09-16T00:00:00Z</dcterms:created>
  <dcterms:modified xsi:type="dcterms:W3CDTF">2015-02-16T14:06:40Z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814077734</vt:i4>
  </property>
  <property fmtid="{D5CDD505-2E9C-101B-9397-08002B2CF9AE}" pid="3" name="_ReviewingToolsShownOnce">
    <vt:lpwstr/>
  </property>
</Properties>
</file>