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  <sheet name="pakiet 2" sheetId="2" r:id="rId2"/>
    <sheet name="pakiet 3" sheetId="3" r:id="rId3"/>
    <sheet name="pakiet 4" sheetId="4" r:id="rId4"/>
  </sheets>
  <externalReferences>
    <externalReference r:id="rId7"/>
    <externalReference r:id="rId8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<sst xmlns="http://schemas.openxmlformats.org/spreadsheetml/2006/main" count="146" uniqueCount="48">
  <si>
    <t xml:space="preserve"> </t>
  </si>
  <si>
    <t>L.p.</t>
  </si>
  <si>
    <t>Nazwa artykułu</t>
  </si>
  <si>
    <t>Numer katalogowy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</si>
  <si>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</si>
  <si>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</si>
  <si>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</si>
  <si>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</si>
  <si>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</si>
  <si>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</si>
  <si>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</si>
  <si>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</si>
  <si>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</si>
  <si>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</si>
  <si>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</si>
  <si>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</si>
  <si>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</si>
  <si>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</si>
  <si>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</si>
  <si>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>ZAŁĄCZNIK 2  -  FORMULARZ CENOWY</t>
  </si>
  <si>
    <t>Załącznik nr 2  -  FORMULARZ CENOWY</t>
  </si>
  <si>
    <t xml:space="preserve">PAKIET  NR  3 -  Igły dializacyjne  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</si>
  <si>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</si>
  <si>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</si>
  <si>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</si>
  <si>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</si>
  <si>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SN
 (1,5 x 20-25 mm) 17 GA</t>
  </si>
  <si>
    <t>Igła dializacyjna SN
 (1,6 x 25 mm ) 16 GA</t>
  </si>
  <si>
    <t>UWAGA!</t>
  </si>
  <si>
    <t>op.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</si>
  <si>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</si>
  <si>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PAKIET  NR  1 - Koncentraty </t>
  </si>
  <si>
    <t>PAKIET  NR  2  - Koncentraty</t>
  </si>
  <si>
    <t>PAKIET  NR  4 - Dializatory i linie krwi</t>
  </si>
  <si>
    <t>Zamawiający wymaga:</t>
  </si>
  <si>
    <t>Nazwa handlowa</t>
  </si>
  <si>
    <t xml:space="preserve"> Producent</t>
  </si>
  <si>
    <t xml:space="preserve">Nazwa handlowa </t>
  </si>
  <si>
    <t>Producent</t>
  </si>
  <si>
    <t xml:space="preserve">Dializator kapilarny o błonie  polysulfonowej o powierzchni błony dializacyjnej  
od 1,5 do 1,8  m 2 </t>
  </si>
  <si>
    <t>Zamawiający dopuszcza</t>
  </si>
  <si>
    <t>Koncentrat kwaśny z glukozą 
op. a 10litrów F/A/G</t>
  </si>
  <si>
    <t>Aby cały asortyment w pakiecie pochodził od jednego producenta i był kompatybilny z aparatami Fresenius 4008 B i 4008 S oraz 4008 S Clasic.</t>
  </si>
  <si>
    <t>Koncentrat zasadowy 650 g. 
z gniazdem 4008 i 5008 do aparatów FRESENIUS typ 4008 B, 4008 S,4008 S Clasic.</t>
  </si>
  <si>
    <t xml:space="preserve">Dializator kapilarny o błonie  polysulfonowej o powierzchni błony dializacyjnej 
od 1,9 do  2,0 m 2 </t>
  </si>
  <si>
    <t>Zestaw linii krwi tętniczo - żylnych do aparatu hemodializ na dwie igły  ( 1 pompę do aparatu Fresenius 4008 B z odpowietrznikiem krwi i układem zawirującym krew na linii tętniczej i żylnej) - sterylny</t>
  </si>
  <si>
    <t>Zestaw linii krwi tętniczo - żylnych do aparatu hemodializ na 1 igłę (SN) na podwójną pompę krwi do aparatu Fresenius 4008 B i 4008 S z odpowietrznikiem krwi i układem zawirującym krew na linii tętniczej i żylnej - sterylny</t>
  </si>
  <si>
    <r>
      <t xml:space="preserve">Zamawiający dopuszcza zaoferowanie dializatorów sterylizowanych promieniami gamma, parą wodną, lub wiazką elektronów, nie dopuszcza dializatorów sterylizowanych tlenkiem etylenu.
Zamawiający dopuszcza dializatory o błonie poliamidowej i polinefronowej, nie dopuszcza natomiast dializatorów o błonie polietyrosulfonowej.
</t>
    </r>
    <r>
      <rPr>
        <b/>
        <sz val="9"/>
        <color indexed="8"/>
        <rFont val="Arial CE"/>
        <family val="2"/>
      </rPr>
      <t>Zamawiający nie dopuszcza zaoferowania dializatorów o innej powierzchni błony dializacyjnej od podanej w formularzu cenowym.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</si>
</sst>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0"/>
    </font>
    <font>
      <b/>
      <sz val="9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8" fontId="0" fillId="0" borderId="15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9" fontId="0" fillId="0" borderId="14" xfId="0" applyNumberFormat="1" applyFont="1" applyBorder="1" applyAlignment="1">
      <alignment vertical="center"/>
    </xf>
    <xf numFmtId="8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8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8" fontId="26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Q14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1.25390625" style="0" customWidth="1"/>
    <col min="14" max="14" width="12.625" style="0" customWidth="1"/>
    <col min="16" max="16" width="12.00390625" style="0" customWidth="1"/>
  </cols>
  <sheetData>
    <row r="1" spans="1:4" s="1" customFormat="1" ht="12.75">
      <c r="A1" s="65" t="s">
        <v>20</v>
      </c>
      <c r="B1" s="65"/>
      <c r="C1" s="65"/>
      <c r="D1" s="56"/>
    </row>
    <row r="3" spans="1:4" s="1" customFormat="1" ht="12.75">
      <c r="A3" s="65" t="s">
        <v>31</v>
      </c>
      <c r="B3" s="65"/>
      <c r="C3" s="65"/>
      <c r="D3" s="56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8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20" t="s">
        <v>0</v>
      </c>
      <c r="O6" s="20" t="s">
        <v>0</v>
      </c>
      <c r="P6" s="20" t="s">
        <v>0</v>
      </c>
      <c r="Q6" s="20"/>
    </row>
    <row r="7" spans="1:17" ht="55.5" customHeight="1">
      <c r="A7" s="43">
        <v>1</v>
      </c>
      <c r="B7" s="44" t="s">
        <v>41</v>
      </c>
      <c r="C7" s="43"/>
      <c r="D7" s="43"/>
      <c r="E7" s="43"/>
      <c r="F7" s="19" t="s">
        <v>29</v>
      </c>
      <c r="G7" s="45">
        <v>4700</v>
      </c>
      <c r="H7" s="38"/>
      <c r="I7" s="38">
        <f>G7*H7</f>
        <v>0</v>
      </c>
      <c r="J7" s="39"/>
      <c r="K7" s="40">
        <f>I7*J7</f>
        <v>0</v>
      </c>
      <c r="L7" s="38">
        <f>I7+K7</f>
        <v>0</v>
      </c>
      <c r="N7" s="34" t="s">
        <v>0</v>
      </c>
      <c r="O7" s="34" t="s">
        <v>0</v>
      </c>
      <c r="P7" s="34" t="s">
        <v>0</v>
      </c>
      <c r="Q7" s="34"/>
    </row>
    <row r="8" spans="1:16" ht="21" customHeight="1">
      <c r="A8" s="51" t="s">
        <v>0</v>
      </c>
      <c r="B8" s="42" t="s">
        <v>18</v>
      </c>
      <c r="C8" s="11"/>
      <c r="D8" s="11"/>
      <c r="E8" s="11"/>
      <c r="F8" s="11"/>
      <c r="G8" s="11"/>
      <c r="H8" s="11"/>
      <c r="I8" s="47">
        <f>SUM(I7:I7)</f>
        <v>0</v>
      </c>
      <c r="J8" s="54" t="s">
        <v>0</v>
      </c>
      <c r="K8" s="55"/>
      <c r="L8" s="47">
        <f>SUM(L7:L7)</f>
        <v>0</v>
      </c>
      <c r="N8" s="36" t="s">
        <v>0</v>
      </c>
      <c r="P8" s="36" t="s">
        <v>0</v>
      </c>
    </row>
    <row r="9" spans="9:12" ht="12.75">
      <c r="I9" s="8" t="s">
        <v>0</v>
      </c>
      <c r="J9" s="28"/>
      <c r="L9" s="8" t="s">
        <v>0</v>
      </c>
    </row>
    <row r="12" spans="2:9" ht="12.75">
      <c r="B12" s="27" t="s">
        <v>28</v>
      </c>
      <c r="I12" s="8" t="s">
        <v>0</v>
      </c>
    </row>
    <row r="13" spans="1:12" ht="12.75" customHeight="1">
      <c r="A13" s="66" t="s">
        <v>30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4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</sheetData>
  <mergeCells count="3">
    <mergeCell ref="A3:C3"/>
    <mergeCell ref="A1:C1"/>
    <mergeCell ref="A13:L14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Q13"/>
  <sheetViews>
    <sheetView workbookViewId="0" topLeftCell="A1">
      <selection activeCell="B34" sqref="B3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0.625" style="0" customWidth="1"/>
    <col min="14" max="14" width="13.25390625" style="0" customWidth="1"/>
    <col min="16" max="16" width="12.625" style="0" customWidth="1"/>
  </cols>
  <sheetData>
    <row r="1" spans="1:4" s="1" customFormat="1" ht="12.75">
      <c r="A1" s="65" t="s">
        <v>20</v>
      </c>
      <c r="B1" s="65"/>
      <c r="C1" s="65"/>
      <c r="D1" s="56"/>
    </row>
    <row r="3" spans="1:4" s="1" customFormat="1" ht="12.75">
      <c r="A3" s="65" t="s">
        <v>32</v>
      </c>
      <c r="B3" s="65"/>
      <c r="C3" s="65"/>
      <c r="D3" s="56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37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20"/>
      <c r="O6" s="20"/>
      <c r="P6" s="20"/>
      <c r="Q6" s="20"/>
    </row>
    <row r="7" spans="1:17" ht="54.75" customHeight="1">
      <c r="A7" s="14">
        <v>1</v>
      </c>
      <c r="B7" s="63" t="s">
        <v>43</v>
      </c>
      <c r="C7" s="13"/>
      <c r="D7" s="13"/>
      <c r="E7" s="13"/>
      <c r="F7" s="14" t="s">
        <v>29</v>
      </c>
      <c r="G7" s="15">
        <v>6500</v>
      </c>
      <c r="H7" s="37"/>
      <c r="I7" s="38">
        <f>G7*H7</f>
        <v>0</v>
      </c>
      <c r="J7" s="39"/>
      <c r="K7" s="40">
        <f>I7*J7</f>
        <v>0</v>
      </c>
      <c r="L7" s="38">
        <f>I7+K7</f>
        <v>0</v>
      </c>
      <c r="N7" s="34"/>
      <c r="O7" s="34"/>
      <c r="P7" s="34"/>
      <c r="Q7" s="34"/>
    </row>
    <row r="8" spans="1:12" ht="21" customHeight="1">
      <c r="A8" s="41" t="s">
        <v>0</v>
      </c>
      <c r="B8" s="42" t="s">
        <v>18</v>
      </c>
      <c r="C8" s="11"/>
      <c r="D8" s="11"/>
      <c r="E8" s="11"/>
      <c r="F8" s="11"/>
      <c r="G8" s="11"/>
      <c r="H8" s="11"/>
      <c r="I8" s="47">
        <f>SUM(I7)</f>
        <v>0</v>
      </c>
      <c r="J8" t="s">
        <v>0</v>
      </c>
      <c r="L8" s="47">
        <f>SUM(L7)</f>
        <v>0</v>
      </c>
    </row>
    <row r="9" spans="9:12" ht="12.75">
      <c r="I9" s="8" t="s">
        <v>0</v>
      </c>
      <c r="L9" s="8" t="s">
        <v>0</v>
      </c>
    </row>
    <row r="12" spans="2:9" ht="12.75">
      <c r="B12" s="27" t="s">
        <v>28</v>
      </c>
      <c r="I12" s="8" t="s">
        <v>0</v>
      </c>
    </row>
    <row r="13" spans="1:12" ht="51" customHeight="1">
      <c r="A13" s="67" t="s">
        <v>30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</sheetData>
  <mergeCells count="3">
    <mergeCell ref="A3:C3"/>
    <mergeCell ref="A1:C1"/>
    <mergeCell ref="A13:L13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Q18"/>
  <sheetViews>
    <sheetView workbookViewId="0" topLeftCell="A1">
      <selection activeCell="E29" sqref="E29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4" width="13.875" style="0" customWidth="1"/>
    <col min="5" max="5" width="13.00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75390625" style="0" customWidth="1"/>
    <col min="13" max="13" width="9.375" style="0" customWidth="1"/>
    <col min="14" max="14" width="9.75390625" style="0" bestFit="1" customWidth="1"/>
    <col min="16" max="16" width="9.75390625" style="0" bestFit="1" customWidth="1"/>
  </cols>
  <sheetData>
    <row r="1" spans="1:4" s="1" customFormat="1" ht="12.75">
      <c r="A1" s="65" t="s">
        <v>20</v>
      </c>
      <c r="B1" s="65"/>
      <c r="C1" s="65"/>
      <c r="D1" s="56"/>
    </row>
    <row r="3" spans="1:4" s="1" customFormat="1" ht="12.75">
      <c r="A3" s="65" t="s">
        <v>21</v>
      </c>
      <c r="B3" s="65"/>
      <c r="C3" s="65"/>
      <c r="D3" s="56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8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28"/>
      <c r="N6" s="20"/>
      <c r="O6" s="20"/>
      <c r="P6" s="20"/>
      <c r="Q6" s="20"/>
    </row>
    <row r="7" spans="1:17" ht="24.75" customHeight="1">
      <c r="A7" s="14">
        <v>1</v>
      </c>
      <c r="B7" s="29" t="s">
        <v>22</v>
      </c>
      <c r="C7" s="13"/>
      <c r="D7" s="13"/>
      <c r="E7" s="13"/>
      <c r="F7" s="14" t="s">
        <v>17</v>
      </c>
      <c r="G7" s="30">
        <v>5000</v>
      </c>
      <c r="H7" s="31"/>
      <c r="I7" s="32">
        <f aca="true" t="shared" si="0" ref="I7:I12">G7*H7</f>
        <v>0</v>
      </c>
      <c r="J7" s="33"/>
      <c r="K7" s="32">
        <f aca="true" t="shared" si="1" ref="K7:K12">I7*J7</f>
        <v>0</v>
      </c>
      <c r="L7" s="32">
        <f aca="true" t="shared" si="2" ref="L7:L12">I7+K7</f>
        <v>0</v>
      </c>
      <c r="M7" s="28"/>
      <c r="N7" s="34"/>
      <c r="O7" s="34"/>
      <c r="P7" s="34"/>
      <c r="Q7" s="34"/>
    </row>
    <row r="8" spans="1:17" ht="25.5" customHeight="1">
      <c r="A8" s="14">
        <v>2</v>
      </c>
      <c r="B8" s="29" t="s">
        <v>23</v>
      </c>
      <c r="C8" s="13"/>
      <c r="D8" s="13"/>
      <c r="E8" s="13"/>
      <c r="F8" s="14" t="s">
        <v>17</v>
      </c>
      <c r="G8" s="30">
        <v>5000</v>
      </c>
      <c r="H8" s="31"/>
      <c r="I8" s="32">
        <f t="shared" si="0"/>
        <v>0</v>
      </c>
      <c r="J8" s="33"/>
      <c r="K8" s="32">
        <f t="shared" si="1"/>
        <v>0</v>
      </c>
      <c r="L8" s="32">
        <f t="shared" si="2"/>
        <v>0</v>
      </c>
      <c r="M8" s="28"/>
      <c r="N8" s="34"/>
      <c r="O8" s="34"/>
      <c r="P8" s="34"/>
      <c r="Q8" s="34"/>
    </row>
    <row r="9" spans="1:17" ht="24.75" customHeight="1">
      <c r="A9" s="14">
        <v>3</v>
      </c>
      <c r="B9" s="29" t="s">
        <v>24</v>
      </c>
      <c r="C9" s="13"/>
      <c r="D9" s="13"/>
      <c r="E9" s="13"/>
      <c r="F9" s="14" t="s">
        <v>17</v>
      </c>
      <c r="G9" s="35">
        <v>100</v>
      </c>
      <c r="H9" s="31"/>
      <c r="I9" s="32">
        <f t="shared" si="0"/>
        <v>0</v>
      </c>
      <c r="J9" s="33"/>
      <c r="K9" s="32">
        <f t="shared" si="1"/>
        <v>0</v>
      </c>
      <c r="L9" s="32">
        <f t="shared" si="2"/>
        <v>0</v>
      </c>
      <c r="M9" s="28"/>
      <c r="N9" s="34"/>
      <c r="O9" s="34"/>
      <c r="P9" s="34"/>
      <c r="Q9" s="34"/>
    </row>
    <row r="10" spans="1:17" ht="26.25" customHeight="1">
      <c r="A10" s="14">
        <v>4</v>
      </c>
      <c r="B10" s="29" t="s">
        <v>25</v>
      </c>
      <c r="C10" s="13"/>
      <c r="D10" s="13"/>
      <c r="E10" s="13"/>
      <c r="F10" s="14" t="s">
        <v>17</v>
      </c>
      <c r="G10" s="35">
        <v>100</v>
      </c>
      <c r="H10" s="31"/>
      <c r="I10" s="32">
        <f t="shared" si="0"/>
        <v>0</v>
      </c>
      <c r="J10" s="33"/>
      <c r="K10" s="32">
        <f t="shared" si="1"/>
        <v>0</v>
      </c>
      <c r="L10" s="32">
        <f t="shared" si="2"/>
        <v>0</v>
      </c>
      <c r="M10" s="28"/>
      <c r="N10" s="34"/>
      <c r="O10" s="34"/>
      <c r="P10" s="34"/>
      <c r="Q10" s="34"/>
    </row>
    <row r="11" spans="1:17" ht="26.25" customHeight="1">
      <c r="A11" s="14">
        <v>5</v>
      </c>
      <c r="B11" s="29" t="s">
        <v>26</v>
      </c>
      <c r="C11" s="13"/>
      <c r="D11" s="13"/>
      <c r="E11" s="13"/>
      <c r="F11" s="14" t="s">
        <v>17</v>
      </c>
      <c r="G11" s="35">
        <v>100</v>
      </c>
      <c r="H11" s="31"/>
      <c r="I11" s="32">
        <f t="shared" si="0"/>
        <v>0</v>
      </c>
      <c r="J11" s="33"/>
      <c r="K11" s="32">
        <f t="shared" si="1"/>
        <v>0</v>
      </c>
      <c r="L11" s="32">
        <f t="shared" si="2"/>
        <v>0</v>
      </c>
      <c r="N11" s="34"/>
      <c r="O11" s="34"/>
      <c r="P11" s="34"/>
      <c r="Q11" s="34"/>
    </row>
    <row r="12" spans="1:17" ht="27" customHeight="1">
      <c r="A12" s="14">
        <v>6</v>
      </c>
      <c r="B12" s="48" t="s">
        <v>27</v>
      </c>
      <c r="C12" s="13"/>
      <c r="D12" s="13"/>
      <c r="E12" s="13"/>
      <c r="F12" s="14" t="s">
        <v>17</v>
      </c>
      <c r="G12" s="49">
        <v>150</v>
      </c>
      <c r="H12" s="31"/>
      <c r="I12" s="31">
        <f t="shared" si="0"/>
        <v>0</v>
      </c>
      <c r="J12" s="50"/>
      <c r="K12" s="31">
        <f t="shared" si="1"/>
        <v>0</v>
      </c>
      <c r="L12" s="31">
        <f t="shared" si="2"/>
        <v>0</v>
      </c>
      <c r="N12" s="34"/>
      <c r="O12" s="34"/>
      <c r="P12" s="34"/>
      <c r="Q12" s="34"/>
    </row>
    <row r="13" spans="1:16" ht="21" customHeight="1">
      <c r="A13" s="51" t="s">
        <v>0</v>
      </c>
      <c r="B13" s="42" t="s">
        <v>18</v>
      </c>
      <c r="C13" s="11"/>
      <c r="D13" s="11"/>
      <c r="E13" s="11"/>
      <c r="F13" s="11"/>
      <c r="G13" s="11"/>
      <c r="H13" s="11"/>
      <c r="I13" s="52">
        <f>SUM(I7:I12)</f>
        <v>0</v>
      </c>
      <c r="J13" s="53" t="s">
        <v>0</v>
      </c>
      <c r="K13" s="53"/>
      <c r="L13" s="52">
        <f>SUM(L7:L12)</f>
        <v>0</v>
      </c>
      <c r="N13" s="36"/>
      <c r="P13" s="36"/>
    </row>
    <row r="14" spans="9:12" ht="12.75">
      <c r="I14" s="8" t="s">
        <v>0</v>
      </c>
      <c r="J14" s="28"/>
      <c r="K14" s="28"/>
      <c r="L14" s="8" t="s">
        <v>0</v>
      </c>
    </row>
    <row r="16" spans="2:9" ht="12.75">
      <c r="B16" s="27" t="s">
        <v>28</v>
      </c>
      <c r="I16" s="8" t="s">
        <v>0</v>
      </c>
    </row>
    <row r="17" spans="1:11" ht="12.75">
      <c r="A17" s="66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46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</sheetData>
  <mergeCells count="3">
    <mergeCell ref="A3:C3"/>
    <mergeCell ref="A1:C1"/>
    <mergeCell ref="A17:K18"/>
  </mergeCells>
  <printOptions/>
  <pageMargins left="0.2" right="0.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L19"/>
  <sheetViews>
    <sheetView zoomScalePageLayoutView="0" workbookViewId="0" topLeftCell="A10">
      <selection activeCell="J31" sqref="J31"/>
    </sheetView>
  </sheetViews>
  <sheetFormatPr defaultColWidth="9.00390625" defaultRowHeight="12.75"/>
  <cols>
    <col min="1" max="1" width="3.75390625" style="0" customWidth="1"/>
    <col min="2" max="2" width="29.125" style="0" customWidth="1"/>
    <col min="3" max="4" width="11.125" style="0" customWidth="1"/>
    <col min="5" max="5" width="10.625" style="0" customWidth="1"/>
    <col min="6" max="6" width="6.125" style="0" customWidth="1"/>
    <col min="7" max="7" width="8.25390625" style="0" customWidth="1"/>
    <col min="8" max="8" width="12.003906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2.25390625" style="0" customWidth="1"/>
  </cols>
  <sheetData>
    <row r="1" s="1" customFormat="1" ht="12.75">
      <c r="A1" s="1" t="s">
        <v>19</v>
      </c>
    </row>
    <row r="3" spans="1:4" s="1" customFormat="1" ht="12.75">
      <c r="A3" s="65" t="s">
        <v>33</v>
      </c>
      <c r="B3" s="65"/>
      <c r="C3" s="65"/>
      <c r="D3" s="56"/>
    </row>
    <row r="5" spans="1:12" ht="91.5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2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</row>
    <row r="7" spans="1:12" ht="53.25" customHeight="1">
      <c r="A7" s="14">
        <v>1</v>
      </c>
      <c r="B7" s="46" t="s">
        <v>39</v>
      </c>
      <c r="C7" s="13"/>
      <c r="D7" s="13"/>
      <c r="E7" s="13"/>
      <c r="F7" s="14" t="s">
        <v>17</v>
      </c>
      <c r="G7" s="15">
        <v>5500</v>
      </c>
      <c r="H7" s="16"/>
      <c r="I7" s="18">
        <f>G7*H7</f>
        <v>0</v>
      </c>
      <c r="J7" s="17"/>
      <c r="K7" s="18">
        <f>I7*J7</f>
        <v>0</v>
      </c>
      <c r="L7" s="18">
        <f>I7+K7</f>
        <v>0</v>
      </c>
    </row>
    <row r="8" spans="1:12" ht="53.25" customHeight="1">
      <c r="A8" s="14">
        <v>2</v>
      </c>
      <c r="B8" s="46" t="s">
        <v>44</v>
      </c>
      <c r="C8" s="13"/>
      <c r="D8" s="13"/>
      <c r="E8" s="13"/>
      <c r="F8" s="14" t="s">
        <v>17</v>
      </c>
      <c r="G8" s="15">
        <v>1000</v>
      </c>
      <c r="H8" s="16"/>
      <c r="I8" s="18">
        <f>G8*H8</f>
        <v>0</v>
      </c>
      <c r="J8" s="17"/>
      <c r="K8" s="18">
        <f>I8*J8</f>
        <v>0</v>
      </c>
      <c r="L8" s="18">
        <f>I8+K8</f>
        <v>0</v>
      </c>
    </row>
    <row r="9" spans="1:12" ht="98.25" customHeight="1">
      <c r="A9" s="14">
        <v>3</v>
      </c>
      <c r="B9" s="64" t="s">
        <v>45</v>
      </c>
      <c r="C9" s="13"/>
      <c r="D9" s="13"/>
      <c r="E9" s="13"/>
      <c r="F9" s="14" t="s">
        <v>17</v>
      </c>
      <c r="G9" s="15">
        <v>6500</v>
      </c>
      <c r="H9" s="16"/>
      <c r="I9" s="16">
        <f>G9*H9</f>
        <v>0</v>
      </c>
      <c r="J9" s="17"/>
      <c r="K9" s="18">
        <f>I9*J9</f>
        <v>0</v>
      </c>
      <c r="L9" s="16">
        <f>I9+K9</f>
        <v>0</v>
      </c>
    </row>
    <row r="10" spans="1:12" ht="111" customHeight="1">
      <c r="A10" s="14">
        <v>4</v>
      </c>
      <c r="B10" s="46" t="s">
        <v>46</v>
      </c>
      <c r="C10" s="22"/>
      <c r="D10" s="22"/>
      <c r="E10" s="22"/>
      <c r="F10" s="21" t="s">
        <v>17</v>
      </c>
      <c r="G10" s="23">
        <v>100</v>
      </c>
      <c r="H10" s="24"/>
      <c r="I10" s="24">
        <f>G10*H10</f>
        <v>0</v>
      </c>
      <c r="J10" s="26"/>
      <c r="K10" s="25">
        <f>I10*J10</f>
        <v>0</v>
      </c>
      <c r="L10" s="24">
        <f>I10+K10</f>
        <v>0</v>
      </c>
    </row>
    <row r="11" spans="1:12" ht="21" customHeight="1">
      <c r="A11" s="9" t="s">
        <v>0</v>
      </c>
      <c r="B11" s="10" t="s">
        <v>18</v>
      </c>
      <c r="C11" s="11"/>
      <c r="D11" s="11"/>
      <c r="E11" s="11"/>
      <c r="F11" s="11"/>
      <c r="G11" s="11"/>
      <c r="H11" s="12"/>
      <c r="I11" s="47">
        <f>SUM(I7:I10)</f>
        <v>0</v>
      </c>
      <c r="L11" s="47">
        <f>SUM(L7:L10)</f>
        <v>0</v>
      </c>
    </row>
    <row r="12" spans="1:12" ht="21" customHeight="1">
      <c r="A12" s="57"/>
      <c r="B12" s="58"/>
      <c r="C12" s="28"/>
      <c r="D12" s="28"/>
      <c r="E12" s="28"/>
      <c r="F12" s="28"/>
      <c r="G12" s="28"/>
      <c r="H12" s="28"/>
      <c r="I12" s="59"/>
      <c r="L12" s="59"/>
    </row>
    <row r="13" spans="1:12" ht="21" customHeight="1">
      <c r="A13" s="60" t="s">
        <v>34</v>
      </c>
      <c r="B13" s="58"/>
      <c r="C13" s="28"/>
      <c r="D13" s="28"/>
      <c r="E13" s="28"/>
      <c r="F13" s="28"/>
      <c r="G13" s="28"/>
      <c r="H13" s="28"/>
      <c r="I13" s="59"/>
      <c r="L13" s="59"/>
    </row>
    <row r="14" spans="1:12" ht="21" customHeight="1">
      <c r="A14" s="70" t="s">
        <v>42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2.75">
      <c r="A15" s="71" t="s">
        <v>40</v>
      </c>
      <c r="B15" s="72"/>
      <c r="I15" s="8"/>
      <c r="L15" s="8"/>
    </row>
    <row r="16" spans="1:12" ht="58.5" customHeight="1">
      <c r="A16" s="68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2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2" ht="12.75">
      <c r="B18" s="27" t="s">
        <v>28</v>
      </c>
      <c r="I18" s="8" t="s">
        <v>0</v>
      </c>
      <c r="L18" s="8" t="s">
        <v>0</v>
      </c>
    </row>
    <row r="19" spans="1:12" ht="53.25" customHeight="1">
      <c r="A19" s="66" t="s">
        <v>30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</sheetData>
  <sheetProtection/>
  <mergeCells count="5">
    <mergeCell ref="A3:C3"/>
    <mergeCell ref="A16:L16"/>
    <mergeCell ref="A19:L19"/>
    <mergeCell ref="A14:L14"/>
    <mergeCell ref="A15:B15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2015-06-03T09:53:48Z</cp:lastPrinted>
  <dcterms:created xsi:type="dcterms:W3CDTF">1997-02-26T13:46:56Z</dcterms:created>
  <dcterms:modified xsi:type="dcterms:W3CDTF">2015-06-08T07:57:03Z</dcterms:modified>
  <cp:category/>
  <cp:version/>
  <cp:contentType/>
  <cp:contentStatus/>
</cp:coreProperties>
</file>