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1 materiały do steryliza" sheetId="1" r:id="rId1"/>
    <sheet name="pakiet 2 opakowania do steryliz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<sst xmlns="http://schemas.openxmlformats.org/spreadsheetml/2006/main" count="133" uniqueCount="70">
  <si>
    <t xml:space="preserve"> </t>
  </si>
  <si>
    <t>L.p.</t>
  </si>
  <si>
    <t>Nazwa artykułu</t>
  </si>
  <si>
    <t>Numer katalogowy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</si>
  <si>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</si>
  <si>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</si>
  <si>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</si>
  <si>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</si>
  <si>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</si>
  <si>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</si>
  <si>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</si>
  <si>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</si>
  <si>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</si>
  <si>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</si>
  <si>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</si>
  <si>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</si>
  <si>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</si>
  <si>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</si>
  <si>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</si>
  <si>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>rol.</t>
  </si>
  <si>
    <t>op.</t>
  </si>
  <si>
    <t>Wymagania dotyczące w/w artykułów</t>
  </si>
  <si>
    <t>Test biologiczny ampułkowy do kontroli
 sterylizacji parowej. Ostateczny odczyt po 24 godz. inkubacji (op. a 100 szt. )</t>
  </si>
  <si>
    <t>Taśma do sterylizacji parowej ze wskaźnikiem
szer. 12 mm   ( rolka a 55 m. )</t>
  </si>
  <si>
    <t>Załącznik nr 2 -  FORMULARZ CENOWY</t>
  </si>
  <si>
    <t>Załącznik nr 2  -  FORMULARZ CENOWY</t>
  </si>
  <si>
    <r>
      <t xml:space="preserve">Test emulacyjny kl. 6 do kontroli sterylizacji parą wodną 134 </t>
    </r>
    <r>
      <rPr>
        <sz val="9"/>
        <rFont val="Arial"/>
        <family val="0"/>
      </rPr>
      <t>°</t>
    </r>
    <r>
      <rPr>
        <sz val="9"/>
        <rFont val="Arial CE"/>
        <family val="0"/>
      </rPr>
      <t xml:space="preserve">C/7min. i 121 </t>
    </r>
    <r>
      <rPr>
        <sz val="9"/>
        <rFont val="Arial"/>
        <family val="0"/>
      </rPr>
      <t>°</t>
    </r>
    <r>
      <rPr>
        <sz val="9"/>
        <rFont val="Arial CE"/>
        <family val="0"/>
      </rPr>
      <t>C/20 min. 
(op. a 250 szt.)</t>
    </r>
  </si>
  <si>
    <t>PAKIET  NR  2 -Opakowania do sterylizacji (rękawy, papiery) .</t>
  </si>
  <si>
    <t>Papier pdwójnie krepowany (miękki) do sterylizacji biały o gramaturze min.60g/m2
100 cm x 100 cm  (op.a 250 szt.)</t>
  </si>
  <si>
    <t>Papier podwójnie krepowany ( miękki) do sterylizacji zielony / biały  naprzemienie składany/mix o gramaturze min.60g/m2
100 cm x 100 cm   (op. a 250 szt.)</t>
  </si>
  <si>
    <t>UWAGA!</t>
  </si>
  <si>
    <t>W przypadku nie stosowania u danego Wykonawcy numeru katalogowego należy zaznaczyć to w formularzu cenowym zapisem np.: -nie stosuje-.</t>
  </si>
  <si>
    <r>
      <t>Zamawiający dopuszcza</t>
    </r>
    <r>
      <rPr>
        <sz val="8"/>
        <rFont val="Arial CE"/>
        <family val="0"/>
      </rPr>
      <t xml:space="preserve"> 
zaoferowanie wyżej wymienionego asortymentu w innych opakowaniach z jednoczesnym podaniem wielkości  oferowanego opakowania w kolumnie </t>
    </r>
    <r>
      <rPr>
        <b/>
        <sz val="8"/>
        <rFont val="Arial CE"/>
        <family val="0"/>
      </rPr>
      <t>Nazwa artykułu</t>
    </r>
    <r>
      <rPr>
        <sz val="8"/>
        <rFont val="Arial CE"/>
        <family val="0"/>
      </rPr>
      <t xml:space="preserve"> i odpowiedniego przeliczenia ilości opakowań w kolumnie</t>
    </r>
    <r>
      <rPr>
        <b/>
        <sz val="8"/>
        <rFont val="Arial CE"/>
        <family val="0"/>
      </rPr>
      <t xml:space="preserve"> Ilość </t>
    </r>
    <r>
      <rPr>
        <sz val="8"/>
        <rFont val="Arial CE"/>
        <family val="0"/>
      </rPr>
      <t xml:space="preserve">oraz wymaga aby pozostawić niepełne opakowania w celu porównania ofert. Jednocześnie zamawiaący zastrzega, że opakowania </t>
    </r>
    <r>
      <rPr>
        <b/>
        <sz val="8"/>
        <rFont val="Arial CE"/>
        <family val="0"/>
      </rPr>
      <t>nie mogą być większe</t>
    </r>
    <r>
      <rPr>
        <sz val="8"/>
        <rFont val="Arial CE"/>
        <family val="0"/>
      </rPr>
      <t xml:space="preserve"> niż podane przez zamawiającego w powyższym opisie.
</t>
    </r>
  </si>
  <si>
    <t>Chemiczny test paskowy klasy 4  do kontroli procesów sterylizacji suchym gorącym powietrzem.
(op. a 250 szt.)</t>
  </si>
  <si>
    <t>Papier  podwójnie krepowany (miękki) do sterylizacji zielony o gramaturze min.70g/m2
100 cm x 100 cm   (op. a 250 szt)</t>
  </si>
  <si>
    <t>Czynnik sterylizujący do przelotowego sterylizatora plazmowego typu Plasmed S-130. 
(op. a 20 szt.)</t>
  </si>
  <si>
    <t>Biologiczny ampułkowy test sterylizacji plazmowej ostateczny odczyt po 24 h. inkubacji 
(op. a 100 testów)</t>
  </si>
  <si>
    <t>PAKIET  NR  1 - Materiały do sterylizacji - taśmy, testy, etykiety.</t>
  </si>
  <si>
    <r>
      <t xml:space="preserve"> </t>
    </r>
    <r>
      <rPr>
        <b/>
        <sz val="8"/>
        <rFont val="Arial CE"/>
        <family val="0"/>
      </rPr>
      <t>Zamawiający dopuszcza:</t>
    </r>
    <r>
      <rPr>
        <sz val="8"/>
        <rFont val="Arial CE"/>
        <family val="2"/>
      </rPr>
      <t xml:space="preserve">  
W poz. </t>
    </r>
    <r>
      <rPr>
        <b/>
        <sz val="8"/>
        <rFont val="Arial CE"/>
        <family val="0"/>
      </rPr>
      <t xml:space="preserve">1 - 7 </t>
    </r>
    <r>
      <rPr>
        <sz val="8"/>
        <rFont val="Arial CE"/>
        <family val="2"/>
      </rPr>
      <t>Zaoferowanie rękawa o długości 100 m z jednoczesnym przemnożeniem ilości rolek x 2.</t>
    </r>
  </si>
  <si>
    <t>Jednorazowy gotowy do użycia pakiet testowy   Bowie &amp; Dick składający się z karty testowej umieszczonej pomiędzy arkuszami papieru i pianki, informacje na karcie testowej zawarte w języku polskim.</t>
  </si>
  <si>
    <r>
      <t xml:space="preserve">Etykiety do metkownicy trzyrzędowej typu  </t>
    </r>
    <r>
      <rPr>
        <b/>
        <sz val="9"/>
        <color indexed="8"/>
        <rFont val="Arial CE"/>
        <family val="0"/>
      </rPr>
      <t>Blitz T222</t>
    </r>
    <r>
      <rPr>
        <sz val="9"/>
        <color indexed="8"/>
        <rFont val="Arial CE"/>
        <family val="0"/>
      </rPr>
      <t xml:space="preserve">  -  podwójnie przylepne ze wskażnikiem procesu sterylizacji parowej, wskażnik musi znajdować się w miejscu, które nie jest zadrukowane przez metkowinicę, nadruk poprzeczny do kierunku rozwijania taśmy ( rolka a 750 etykiet ) </t>
    </r>
  </si>
  <si>
    <t>Taśma ze wskażnikiem sterylizacji plazmowej szer. 19 mm ( rolka a 55 mm )</t>
  </si>
  <si>
    <t>Etykiety trzyrzędowe ze wskaźnikiem sterylizacji plazmowej, podwójnie klejone -rolka a  500 etykiet. W zestawie metkownica trzyrzędowa kompatybilna z w/w. etykietami.</t>
  </si>
  <si>
    <t>Integrator parowy - test kl. 5 do kontroli sterylizacji parowej z przesuwalną substancją wskaźnikową
oraz oznaczonym polem bezpieczeństwa w postaci 2 okienek. (op. a 250 szt.)</t>
  </si>
  <si>
    <r>
      <t xml:space="preserve">W pozycjach nr </t>
    </r>
    <r>
      <rPr>
        <b/>
        <sz val="8"/>
        <rFont val="Arial CE"/>
        <family val="0"/>
      </rPr>
      <t>1 - 7</t>
    </r>
    <r>
      <rPr>
        <sz val="8"/>
        <rFont val="Arial CE"/>
        <family val="0"/>
      </rPr>
      <t xml:space="preserve"> wymagane jest zaoferowanie papieru o gramaturze min. 60 - 70 g/m2 oraz min 5 warstw folii.</t>
    </r>
    <r>
      <rPr>
        <sz val="8"/>
        <color indexed="8"/>
        <rFont val="Arial CE"/>
        <family val="0"/>
      </rPr>
      <t xml:space="preserve">
</t>
    </r>
    <r>
      <rPr>
        <sz val="8"/>
        <rFont val="Arial CE"/>
        <family val="0"/>
      </rPr>
      <t xml:space="preserve">W pozycjach nr </t>
    </r>
    <r>
      <rPr>
        <b/>
        <sz val="8"/>
        <rFont val="Arial CE"/>
        <family val="0"/>
      </rPr>
      <t>11 -16</t>
    </r>
    <r>
      <rPr>
        <sz val="8"/>
        <rFont val="Arial CE"/>
        <family val="0"/>
      </rPr>
      <t xml:space="preserve"> wymagane jest zaoferowanie papieru o gramaturze max. 65 g/m2  oraz , oraz min. 3 warstw folii</t>
    </r>
    <r>
      <rPr>
        <sz val="8"/>
        <color indexed="8"/>
        <rFont val="Arial CE"/>
        <family val="0"/>
      </rPr>
      <t xml:space="preserve">
W poz. nr </t>
    </r>
    <r>
      <rPr>
        <b/>
        <sz val="8"/>
        <color indexed="8"/>
        <rFont val="Arial CE"/>
        <family val="0"/>
      </rPr>
      <t>1-7 oraz 11-16</t>
    </r>
    <r>
      <rPr>
        <sz val="8"/>
        <color indexed="8"/>
        <rFont val="Arial CE"/>
        <family val="0"/>
      </rPr>
      <t xml:space="preserve"> Zgrzew fabryczny dla każdego rozmiaru rękawa minimum trzy-kanałowy po obu stronach rękawa.
Wskaźniki oraz inne napisy muszą być umieszczone poza obszarem wypełnienia, w miejscach,  które by nie powodowały przebarwień na materiale sterylizowanym,
Informacja o kierunku otwierania umieszczona na linii zgrzewu fabrycznego  od strony folli,  lub na papierze pod folią w obrębie zgrzewu lub na papierze.
Sposób oznakowania wyrobu znakiem CE powinien być zgodny z art. 11 ustawy z dnia 20.05.2010r. o wyrobach medycznych (Dz. U. z 2010r Nr 107 poz. 679).
Zamawiający wymaga, aby:
- wyroby z pozycji nr </t>
    </r>
    <r>
      <rPr>
        <b/>
        <sz val="8"/>
        <color indexed="8"/>
        <rFont val="Arial CE"/>
        <family val="0"/>
      </rPr>
      <t>1-7 oraz 11-16</t>
    </r>
    <r>
      <rPr>
        <sz val="8"/>
        <color indexed="8"/>
        <rFont val="Arial CE"/>
        <family val="0"/>
      </rPr>
      <t xml:space="preserve"> (rękawy do sterylizacji) były zgodne z normą PN EN 868 cz. 3 i 5 lub równoważną;
- wyroby z pozycji </t>
    </r>
    <r>
      <rPr>
        <b/>
        <sz val="8"/>
        <color indexed="8"/>
        <rFont val="Arial CE"/>
        <family val="0"/>
      </rPr>
      <t>8-10 oraz 17-18</t>
    </r>
    <r>
      <rPr>
        <sz val="8"/>
        <color indexed="8"/>
        <rFont val="Arial CE"/>
        <family val="0"/>
      </rPr>
      <t xml:space="preserve"> ( papier, włóknina) były zgodne z normą PN EN 868 cz. 2 lub równoważną.
Jednocześnie Zamawiający nie wymaga dołączenia do oferty dokumentów potwierdzających spełnienie norm, wystawionych przez producenta folii i papieru.
Każda rolka rekawów ma byc zabezpieczona folią.</t>
    </r>
  </si>
  <si>
    <r>
      <t xml:space="preserve">Włóknina do sterylizacji plazmowej zielona o grmaturze 43 - 47g /m2 
75 cm x 75 cm </t>
    </r>
    <r>
      <rPr>
        <sz val="9"/>
        <rFont val="Arial CE"/>
        <family val="0"/>
      </rPr>
      <t xml:space="preserve">
(op. a 125 arkuszy )</t>
    </r>
  </si>
  <si>
    <r>
      <t>Włóknina do sterylizacji plazmowej niebieska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o grmaturze 43 - 47g /m2   75cm x 75 cm</t>
    </r>
    <r>
      <rPr>
        <sz val="9"/>
        <rFont val="Arial CE"/>
        <family val="0"/>
      </rPr>
      <t xml:space="preserve">
(op. a 125 arkuszy )</t>
    </r>
  </si>
  <si>
    <t>Chemiczny test paskowy kl. IV o nietoksycznym składzie do kontroli sterylizacji narzędzi plazmą gazu w systemie sterylizacji PLASMED. (op. a 250 testów)</t>
  </si>
  <si>
    <r>
      <t xml:space="preserve"> </t>
    </r>
    <r>
      <rPr>
        <b/>
        <sz val="10"/>
        <rFont val="Arial CE"/>
        <family val="0"/>
      </rPr>
      <t>poz.7 i 10</t>
    </r>
    <r>
      <rPr>
        <sz val="10"/>
        <rFont val="Arial CE"/>
        <family val="0"/>
      </rPr>
      <t xml:space="preserve"> test ma posiadać liniowe ułożenie wskaźnika</t>
    </r>
  </si>
  <si>
    <r>
      <t xml:space="preserve"> W poz.</t>
    </r>
    <r>
      <rPr>
        <b/>
        <sz val="8"/>
        <rFont val="Arial CE"/>
        <family val="0"/>
      </rPr>
      <t xml:space="preserve"> 1 - 7 oraz 11-16</t>
    </r>
    <r>
      <rPr>
        <sz val="8"/>
        <rFont val="Arial CE"/>
        <family val="0"/>
      </rPr>
      <t xml:space="preserve"> dopuszcza się zaoferowanie rękawów o szerokości podanej w poszczególnych pozycjach +/- 10%, z zastrzeżeniem, że w granicach dopuszczalnej tolerancji nie można zaoferować dwóch rękawów o takiej samej szerokości,  w przeciwnym razie oferta zostanie odrzucona. W poszczególnych pozycjach należy podać zaoferowaną szerokość rękawa.
 W poz. </t>
    </r>
    <r>
      <rPr>
        <b/>
        <sz val="8"/>
        <rFont val="Arial CE"/>
        <family val="0"/>
      </rPr>
      <t>8 - 10</t>
    </r>
    <r>
      <rPr>
        <sz val="8"/>
        <rFont val="Arial CE"/>
        <family val="0"/>
      </rPr>
      <t xml:space="preserve"> oraz </t>
    </r>
    <r>
      <rPr>
        <b/>
        <sz val="8"/>
        <rFont val="Arial CE"/>
        <family val="0"/>
      </rPr>
      <t>17-18</t>
    </r>
    <r>
      <rPr>
        <sz val="8"/>
        <rFont val="Arial CE"/>
        <family val="0"/>
      </rPr>
      <t xml:space="preserve"> Zamawiający dopuszcza zaoferowanie wyżej wymienionego asortymentu w innych opakowaniach z jednoczesnym podaniem wielkości  oferowanego opakowania w  kolumnie </t>
    </r>
    <r>
      <rPr>
        <b/>
        <sz val="8"/>
        <rFont val="Arial CE"/>
        <family val="0"/>
      </rPr>
      <t>Nazwa artykułu</t>
    </r>
    <r>
      <rPr>
        <sz val="8"/>
        <rFont val="Arial CE"/>
        <family val="0"/>
      </rPr>
      <t xml:space="preserve"> i odpowiedniego przeliczenia ilości opakowań w kolumnie </t>
    </r>
    <r>
      <rPr>
        <b/>
        <sz val="8"/>
        <rFont val="Arial CE"/>
        <family val="0"/>
      </rPr>
      <t xml:space="preserve">Ilość  </t>
    </r>
    <r>
      <rPr>
        <sz val="8"/>
        <rFont val="Arial CE"/>
        <family val="0"/>
      </rPr>
      <t>oraz wymaga aby pozostawić niepełne opakowania w celu porównania ofert</t>
    </r>
    <r>
      <rPr>
        <b/>
        <sz val="8"/>
        <rFont val="Arial CE"/>
        <family val="0"/>
      </rPr>
      <t>.</t>
    </r>
  </si>
  <si>
    <t>RZP-V/1/14/15</t>
  </si>
  <si>
    <t>Taśma na gorące powietrze TGP ze wskaźnikiem 
szer. 18-19 mm ( rolka a 55 m. )</t>
  </si>
  <si>
    <t>Taśma bez wskaźnika super mocna (o zwiększonej wytrzymałości kleju do pakietowania papierem krepowanym dużych zestawów narzędziowych) szer.19 mm
( rolka a 50 m. )</t>
  </si>
  <si>
    <t>Producent</t>
  </si>
  <si>
    <t xml:space="preserve">Nazwa handlowa </t>
  </si>
  <si>
    <r>
      <t xml:space="preserve">Rękaw foliowo - papierowy płaski 
75 mm +/- 10 % x 200 m </t>
    </r>
  </si>
  <si>
    <t xml:space="preserve">Rękaw foliowo- papierowy płaski 
100 mm +/- 10 % x 200 m </t>
  </si>
  <si>
    <t xml:space="preserve">Rękaw foliowo- papierowy płaski 
120 mm +/- 10 % x 200 m  </t>
  </si>
  <si>
    <t xml:space="preserve">Rękaw foliowo- papierowy płaski 
150 mm +/- 10 % x 200 m </t>
  </si>
  <si>
    <t xml:space="preserve">Rękaw foliowo- papierowy płaski 
200 mm +/- 10 % x 200 m </t>
  </si>
  <si>
    <t xml:space="preserve">Rękaw foliowo- papierowy płaski 
250 mm +/- 10 % x 200 m  </t>
  </si>
  <si>
    <t xml:space="preserve">Rękaw foliowo- papierowy płaski 
300 mm +/- 10 % x 200 m </t>
  </si>
  <si>
    <t xml:space="preserve">Rękaw typu TYVEK do sterylizacji plazmą gazu w systemie sterylizaci PLASMED, płaski, bez zakładki 
75mm +/- 10 % x 70m  </t>
  </si>
  <si>
    <t xml:space="preserve">Rękaw typu TYVEK do sterylizacji plazmą gazu w systemie sterylizaci PLASMED, płaski, bez zakładki 
100mm +/- 10 % x 70m  </t>
  </si>
  <si>
    <t xml:space="preserve">Rękaw typu TYVEK do sterylizacji plazmą gazu w systemie sterylizaci PLASMED, płaski, bez zakładki 
150mm +/- 10 % x 70m </t>
  </si>
  <si>
    <t xml:space="preserve">Rękaw typu TYVEK do sterylizacji plazmą gazu w systemie sterylizaci PLASMED, płaski, bez zakładki 
200mm +/- 10 % x 70m  </t>
  </si>
  <si>
    <t xml:space="preserve">Rękaw typu TYVEK do sterylizacji plazmą gazu w systemie sterylizaci PLASMED, płaski, bez zakładki 
250mm +/- 10 % x 70m  </t>
  </si>
  <si>
    <t xml:space="preserve">Rękaw typu TYVEK do sterylizacji plazmą gazu w systemie sterylizaci PLASMED, płaski, bez zakładki 
300mm +/- 10 % x 70m  </t>
  </si>
  <si>
    <t xml:space="preserve">Brak wypełnienia kolumny -Nazwa handlowa-  i kolumny - Producent - wymaganymi informacjami spowoduje odrzucenie oferty na pdostawie art. 89 ust. 1 pkt 2 Pzp. W przypadku, gdy nazwa handlowa zaoferowanych artykułów pokrywa się z nazwą podaną przez Zamawiającego należy wpisać zwrot - Jak u Zamawiającego.  </t>
  </si>
  <si>
    <t xml:space="preserve">Brak wypełnienia kolumny -Nazwa handlowa -  i kolumny - Producent - wymaganymi informacjami spowoduje odrzucenie oferty na pdostawie art. 89 ust. 1 pkt 2 Pzp.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</si>
</sst>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3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vertAlign val="superscript"/>
      <sz val="9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Arial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>
      <alignment vertical="top"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left" vertical="top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L30"/>
  <sheetViews>
    <sheetView workbookViewId="0" topLeftCell="A22">
      <selection activeCell="J39" sqref="J39"/>
    </sheetView>
  </sheetViews>
  <sheetFormatPr defaultColWidth="9.00390625" defaultRowHeight="12.75"/>
  <cols>
    <col min="1" max="1" width="3.75390625" style="0" customWidth="1"/>
    <col min="2" max="2" width="39.75390625" style="0" customWidth="1"/>
    <col min="3" max="3" width="11.125" style="0" customWidth="1"/>
    <col min="4" max="4" width="11.75390625" style="0" customWidth="1"/>
    <col min="5" max="5" width="10.25390625" style="0" customWidth="1"/>
    <col min="6" max="6" width="6.125" style="0" customWidth="1"/>
    <col min="7" max="7" width="7.125" style="0" customWidth="1"/>
    <col min="8" max="8" width="9.75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48" t="s">
        <v>24</v>
      </c>
      <c r="B1" s="48"/>
      <c r="C1" s="48"/>
      <c r="D1" s="15"/>
      <c r="E1" s="15"/>
      <c r="L1" s="1" t="s">
        <v>50</v>
      </c>
    </row>
    <row r="3" spans="1:5" s="1" customFormat="1" ht="12.75">
      <c r="A3" s="48" t="s">
        <v>37</v>
      </c>
      <c r="B3" s="48"/>
      <c r="C3" s="48"/>
      <c r="D3" s="48"/>
      <c r="E3" s="39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54</v>
      </c>
      <c r="E5" s="3" t="s">
        <v>53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2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</row>
    <row r="7" spans="1:12" ht="29.25" customHeight="1">
      <c r="A7" s="17">
        <v>1</v>
      </c>
      <c r="B7" s="18" t="s">
        <v>23</v>
      </c>
      <c r="C7" s="21"/>
      <c r="D7" s="21"/>
      <c r="E7" s="21"/>
      <c r="F7" s="22" t="s">
        <v>17</v>
      </c>
      <c r="G7" s="23">
        <v>120</v>
      </c>
      <c r="H7" s="24"/>
      <c r="I7" s="25">
        <f aca="true" t="shared" si="0" ref="I7:I14">G7*H7</f>
        <v>0</v>
      </c>
      <c r="J7" s="26"/>
      <c r="K7" s="25">
        <f aca="true" t="shared" si="1" ref="K7:K14">I7*J7</f>
        <v>0</v>
      </c>
      <c r="L7" s="25">
        <f aca="true" t="shared" si="2" ref="L7:L14">I7+K7</f>
        <v>0</v>
      </c>
    </row>
    <row r="8" spans="1:12" ht="26.25" customHeight="1">
      <c r="A8" s="17">
        <v>2</v>
      </c>
      <c r="B8" s="19" t="s">
        <v>51</v>
      </c>
      <c r="C8" s="21"/>
      <c r="D8" s="21"/>
      <c r="E8" s="21"/>
      <c r="F8" s="22" t="s">
        <v>17</v>
      </c>
      <c r="G8" s="27">
        <v>5</v>
      </c>
      <c r="H8" s="24"/>
      <c r="I8" s="25">
        <f t="shared" si="0"/>
        <v>0</v>
      </c>
      <c r="J8" s="26"/>
      <c r="K8" s="25">
        <f t="shared" si="1"/>
        <v>0</v>
      </c>
      <c r="L8" s="25">
        <f t="shared" si="2"/>
        <v>0</v>
      </c>
    </row>
    <row r="9" spans="1:12" ht="63.75" customHeight="1">
      <c r="A9" s="17">
        <v>3</v>
      </c>
      <c r="B9" s="18" t="s">
        <v>52</v>
      </c>
      <c r="C9" s="21"/>
      <c r="D9" s="21"/>
      <c r="E9" s="21"/>
      <c r="F9" s="22" t="s">
        <v>17</v>
      </c>
      <c r="G9" s="23">
        <v>250</v>
      </c>
      <c r="H9" s="24"/>
      <c r="I9" s="25">
        <f t="shared" si="0"/>
        <v>0</v>
      </c>
      <c r="J9" s="26"/>
      <c r="K9" s="25">
        <f t="shared" si="1"/>
        <v>0</v>
      </c>
      <c r="L9" s="25">
        <f t="shared" si="2"/>
        <v>0</v>
      </c>
    </row>
    <row r="10" spans="1:12" ht="40.5" customHeight="1">
      <c r="A10" s="17">
        <v>4</v>
      </c>
      <c r="B10" s="19" t="s">
        <v>22</v>
      </c>
      <c r="C10" s="21"/>
      <c r="D10" s="21"/>
      <c r="E10" s="21"/>
      <c r="F10" s="22" t="s">
        <v>17</v>
      </c>
      <c r="G10" s="27">
        <v>700</v>
      </c>
      <c r="H10" s="24"/>
      <c r="I10" s="25">
        <f t="shared" si="0"/>
        <v>0</v>
      </c>
      <c r="J10" s="26"/>
      <c r="K10" s="25">
        <f t="shared" si="1"/>
        <v>0</v>
      </c>
      <c r="L10" s="25">
        <f t="shared" si="2"/>
        <v>0</v>
      </c>
    </row>
    <row r="11" spans="1:12" ht="73.5" customHeight="1">
      <c r="A11" s="17">
        <v>5</v>
      </c>
      <c r="B11" s="20" t="s">
        <v>39</v>
      </c>
      <c r="C11" s="28"/>
      <c r="D11" s="28"/>
      <c r="E11" s="28"/>
      <c r="F11" s="29" t="s">
        <v>20</v>
      </c>
      <c r="G11" s="23">
        <v>380</v>
      </c>
      <c r="H11" s="30"/>
      <c r="I11" s="31">
        <f>G11*H11</f>
        <v>0</v>
      </c>
      <c r="J11" s="26"/>
      <c r="K11" s="31">
        <f>I11*J11</f>
        <v>0</v>
      </c>
      <c r="L11" s="31">
        <f>I11+K11</f>
        <v>0</v>
      </c>
    </row>
    <row r="12" spans="1:12" ht="39.75" customHeight="1">
      <c r="A12" s="17">
        <v>6</v>
      </c>
      <c r="B12" s="18" t="s">
        <v>26</v>
      </c>
      <c r="C12" s="21"/>
      <c r="D12" s="21"/>
      <c r="E12" s="21"/>
      <c r="F12" s="22" t="s">
        <v>17</v>
      </c>
      <c r="G12" s="23">
        <v>15000</v>
      </c>
      <c r="H12" s="24"/>
      <c r="I12" s="25">
        <f t="shared" si="0"/>
        <v>0</v>
      </c>
      <c r="J12" s="26"/>
      <c r="K12" s="25">
        <f t="shared" si="1"/>
        <v>0</v>
      </c>
      <c r="L12" s="25">
        <f t="shared" si="2"/>
        <v>0</v>
      </c>
    </row>
    <row r="13" spans="1:12" s="41" customFormat="1" ht="59.25" customHeight="1">
      <c r="A13" s="40">
        <v>7</v>
      </c>
      <c r="B13" s="18" t="s">
        <v>33</v>
      </c>
      <c r="C13" s="35"/>
      <c r="D13" s="35"/>
      <c r="E13" s="35"/>
      <c r="F13" s="36" t="s">
        <v>20</v>
      </c>
      <c r="G13" s="37">
        <v>4</v>
      </c>
      <c r="H13" s="31"/>
      <c r="I13" s="31">
        <f t="shared" si="0"/>
        <v>0</v>
      </c>
      <c r="J13" s="38"/>
      <c r="K13" s="31">
        <f t="shared" si="1"/>
        <v>0</v>
      </c>
      <c r="L13" s="31">
        <f t="shared" si="2"/>
        <v>0</v>
      </c>
    </row>
    <row r="14" spans="1:12" ht="59.25" customHeight="1">
      <c r="A14" s="17">
        <v>8</v>
      </c>
      <c r="B14" s="18" t="s">
        <v>43</v>
      </c>
      <c r="C14" s="28"/>
      <c r="D14" s="28"/>
      <c r="E14" s="28"/>
      <c r="F14" s="29" t="s">
        <v>17</v>
      </c>
      <c r="G14" s="23">
        <v>250</v>
      </c>
      <c r="H14" s="30"/>
      <c r="I14" s="31">
        <f t="shared" si="0"/>
        <v>0</v>
      </c>
      <c r="J14" s="38"/>
      <c r="K14" s="31">
        <f t="shared" si="1"/>
        <v>0</v>
      </c>
      <c r="L14" s="31">
        <f t="shared" si="2"/>
        <v>0</v>
      </c>
    </row>
    <row r="15" spans="1:12" ht="90.75" customHeight="1">
      <c r="A15" s="17">
        <v>9</v>
      </c>
      <c r="B15" s="20" t="s">
        <v>40</v>
      </c>
      <c r="C15" s="35"/>
      <c r="D15" s="35"/>
      <c r="E15" s="35"/>
      <c r="F15" s="36" t="s">
        <v>19</v>
      </c>
      <c r="G15" s="37">
        <v>114</v>
      </c>
      <c r="H15" s="31"/>
      <c r="I15" s="31">
        <f aca="true" t="shared" si="3" ref="I15:I20">G15*H15</f>
        <v>0</v>
      </c>
      <c r="J15" s="26"/>
      <c r="K15" s="31">
        <f aca="true" t="shared" si="4" ref="K15:K20">I15*J15</f>
        <v>0</v>
      </c>
      <c r="L15" s="31">
        <f aca="true" t="shared" si="5" ref="L15:L20">I15+K15</f>
        <v>0</v>
      </c>
    </row>
    <row r="16" spans="1:12" s="41" customFormat="1" ht="52.5" customHeight="1">
      <c r="A16" s="40">
        <v>10</v>
      </c>
      <c r="B16" s="18" t="s">
        <v>47</v>
      </c>
      <c r="C16" s="35"/>
      <c r="D16" s="35"/>
      <c r="E16" s="28"/>
      <c r="F16" s="29" t="s">
        <v>17</v>
      </c>
      <c r="G16" s="37">
        <v>8500</v>
      </c>
      <c r="H16" s="31"/>
      <c r="I16" s="31">
        <f t="shared" si="3"/>
        <v>0</v>
      </c>
      <c r="J16" s="38"/>
      <c r="K16" s="31">
        <f t="shared" si="4"/>
        <v>0</v>
      </c>
      <c r="L16" s="31">
        <f t="shared" si="5"/>
        <v>0</v>
      </c>
    </row>
    <row r="17" spans="1:12" s="41" customFormat="1" ht="42.75" customHeight="1">
      <c r="A17" s="40">
        <v>11</v>
      </c>
      <c r="B17" s="18" t="s">
        <v>36</v>
      </c>
      <c r="C17" s="35"/>
      <c r="D17" s="35"/>
      <c r="E17" s="35"/>
      <c r="F17" s="36" t="s">
        <v>17</v>
      </c>
      <c r="G17" s="37">
        <v>600</v>
      </c>
      <c r="H17" s="31"/>
      <c r="I17" s="31">
        <f t="shared" si="3"/>
        <v>0</v>
      </c>
      <c r="J17" s="38"/>
      <c r="K17" s="31">
        <f t="shared" si="4"/>
        <v>0</v>
      </c>
      <c r="L17" s="31">
        <f t="shared" si="5"/>
        <v>0</v>
      </c>
    </row>
    <row r="18" spans="1:12" s="41" customFormat="1" ht="59.25" customHeight="1">
      <c r="A18" s="40">
        <v>12</v>
      </c>
      <c r="B18" s="18" t="s">
        <v>42</v>
      </c>
      <c r="C18" s="35"/>
      <c r="D18" s="35"/>
      <c r="E18" s="35"/>
      <c r="F18" s="36" t="s">
        <v>19</v>
      </c>
      <c r="G18" s="37">
        <v>18</v>
      </c>
      <c r="H18" s="31"/>
      <c r="I18" s="31">
        <f t="shared" si="3"/>
        <v>0</v>
      </c>
      <c r="J18" s="38"/>
      <c r="K18" s="31">
        <f t="shared" si="4"/>
        <v>0</v>
      </c>
      <c r="L18" s="31">
        <f t="shared" si="5"/>
        <v>0</v>
      </c>
    </row>
    <row r="19" spans="1:12" s="41" customFormat="1" ht="45" customHeight="1">
      <c r="A19" s="40">
        <v>13</v>
      </c>
      <c r="B19" s="18" t="s">
        <v>35</v>
      </c>
      <c r="C19" s="35"/>
      <c r="D19" s="35"/>
      <c r="E19" s="35"/>
      <c r="F19" s="36" t="s">
        <v>17</v>
      </c>
      <c r="G19" s="37">
        <v>600</v>
      </c>
      <c r="H19" s="31"/>
      <c r="I19" s="31">
        <f t="shared" si="3"/>
        <v>0</v>
      </c>
      <c r="J19" s="38"/>
      <c r="K19" s="31">
        <f t="shared" si="4"/>
        <v>0</v>
      </c>
      <c r="L19" s="31">
        <f t="shared" si="5"/>
        <v>0</v>
      </c>
    </row>
    <row r="20" spans="1:12" s="41" customFormat="1" ht="45" customHeight="1">
      <c r="A20" s="42">
        <v>14</v>
      </c>
      <c r="B20" s="18" t="s">
        <v>41</v>
      </c>
      <c r="C20" s="35"/>
      <c r="D20" s="35"/>
      <c r="E20" s="35"/>
      <c r="F20" s="36" t="s">
        <v>17</v>
      </c>
      <c r="G20" s="37">
        <v>40</v>
      </c>
      <c r="H20" s="31"/>
      <c r="I20" s="31">
        <f t="shared" si="3"/>
        <v>0</v>
      </c>
      <c r="J20" s="38"/>
      <c r="K20" s="31">
        <f t="shared" si="4"/>
        <v>0</v>
      </c>
      <c r="L20" s="31">
        <f t="shared" si="5"/>
        <v>0</v>
      </c>
    </row>
    <row r="21" spans="1:12" ht="21" customHeight="1" thickBot="1">
      <c r="A21" s="9" t="s">
        <v>0</v>
      </c>
      <c r="B21" s="10" t="s">
        <v>18</v>
      </c>
      <c r="C21" s="11"/>
      <c r="D21" s="11"/>
      <c r="E21" s="11"/>
      <c r="F21" s="11"/>
      <c r="G21" s="11"/>
      <c r="H21" s="12"/>
      <c r="I21" s="14">
        <f>SUM(I7:I20)</f>
        <v>0</v>
      </c>
      <c r="J21" t="s">
        <v>0</v>
      </c>
      <c r="L21" s="14">
        <f>SUM(L7:L20)</f>
        <v>0</v>
      </c>
    </row>
    <row r="22" spans="9:12" ht="12.75">
      <c r="I22" s="8" t="s">
        <v>0</v>
      </c>
      <c r="L22" s="8" t="s">
        <v>0</v>
      </c>
    </row>
    <row r="23" spans="1:12" ht="48" customHeight="1">
      <c r="A23" s="46" t="s">
        <v>32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5" spans="1:12" ht="12.75">
      <c r="A25" s="51" t="s">
        <v>21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2.75">
      <c r="A26" s="52" t="s">
        <v>48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1:12" ht="18" customHeight="1">
      <c r="A28" s="49" t="s">
        <v>30</v>
      </c>
      <c r="B28" s="50"/>
      <c r="C28" s="16"/>
      <c r="D28" s="16"/>
      <c r="E28" s="16"/>
      <c r="F28" s="16"/>
      <c r="G28" s="16"/>
      <c r="H28" s="16" t="s">
        <v>0</v>
      </c>
      <c r="I28" s="16"/>
      <c r="J28" s="16"/>
      <c r="K28" s="16" t="s">
        <v>0</v>
      </c>
      <c r="L28" s="16"/>
    </row>
    <row r="29" spans="1:11" ht="12.75">
      <c r="A29" s="1" t="s">
        <v>31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44.25" customHeight="1">
      <c r="A30" s="44" t="s">
        <v>68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</sheetData>
  <mergeCells count="7">
    <mergeCell ref="A30:L30"/>
    <mergeCell ref="A23:L23"/>
    <mergeCell ref="A1:C1"/>
    <mergeCell ref="A3:D3"/>
    <mergeCell ref="A28:B28"/>
    <mergeCell ref="A25:L25"/>
    <mergeCell ref="A26:L26"/>
  </mergeCells>
  <printOptions/>
  <pageMargins left="0.24" right="0.22" top="0.984251968503937" bottom="0.14" header="0.511811023622047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3.75390625" style="0" customWidth="1"/>
    <col min="2" max="2" width="33.625" style="0" customWidth="1"/>
    <col min="3" max="3" width="11.125" style="0" customWidth="1"/>
    <col min="4" max="4" width="11.75390625" style="0" customWidth="1"/>
    <col min="5" max="5" width="12.37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48" t="s">
        <v>25</v>
      </c>
      <c r="B1" s="48"/>
      <c r="C1" s="48"/>
      <c r="L1" s="1" t="s">
        <v>50</v>
      </c>
    </row>
    <row r="3" spans="1:3" s="1" customFormat="1" ht="12.75">
      <c r="A3" s="13" t="s">
        <v>27</v>
      </c>
      <c r="B3" s="13"/>
      <c r="C3" s="13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54</v>
      </c>
      <c r="E5" s="3" t="s">
        <v>53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2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</row>
    <row r="7" spans="1:12" ht="30.75" customHeight="1">
      <c r="A7" s="22">
        <v>1</v>
      </c>
      <c r="B7" s="19" t="s">
        <v>55</v>
      </c>
      <c r="C7" s="21"/>
      <c r="D7" s="21"/>
      <c r="E7" s="21"/>
      <c r="F7" s="22" t="s">
        <v>19</v>
      </c>
      <c r="G7" s="27">
        <v>8</v>
      </c>
      <c r="H7" s="24"/>
      <c r="I7" s="25">
        <f>G7*H7</f>
        <v>0</v>
      </c>
      <c r="J7" s="26"/>
      <c r="K7" s="25">
        <f>I7*J7</f>
        <v>0</v>
      </c>
      <c r="L7" s="25">
        <f>I7+K7</f>
        <v>0</v>
      </c>
    </row>
    <row r="8" spans="1:12" ht="32.25" customHeight="1">
      <c r="A8" s="22">
        <v>2</v>
      </c>
      <c r="B8" s="19" t="s">
        <v>56</v>
      </c>
      <c r="C8" s="21"/>
      <c r="D8" s="21"/>
      <c r="E8" s="21"/>
      <c r="F8" s="22" t="s">
        <v>19</v>
      </c>
      <c r="G8" s="27">
        <v>20</v>
      </c>
      <c r="H8" s="24"/>
      <c r="I8" s="25">
        <f>G8*H8</f>
        <v>0</v>
      </c>
      <c r="J8" s="26"/>
      <c r="K8" s="25">
        <f>I8*J8</f>
        <v>0</v>
      </c>
      <c r="L8" s="25">
        <f>I8+K8</f>
        <v>0</v>
      </c>
    </row>
    <row r="9" spans="1:12" ht="31.5" customHeight="1">
      <c r="A9" s="22">
        <v>3</v>
      </c>
      <c r="B9" s="19" t="s">
        <v>57</v>
      </c>
      <c r="C9" s="21"/>
      <c r="D9" s="21"/>
      <c r="E9" s="21"/>
      <c r="F9" s="22" t="s">
        <v>19</v>
      </c>
      <c r="G9" s="27">
        <v>20</v>
      </c>
      <c r="H9" s="24"/>
      <c r="I9" s="25">
        <f aca="true" t="shared" si="0" ref="I9:I14">G9*H9</f>
        <v>0</v>
      </c>
      <c r="J9" s="26"/>
      <c r="K9" s="25">
        <f aca="true" t="shared" si="1" ref="K9:K14">I9*J9</f>
        <v>0</v>
      </c>
      <c r="L9" s="25">
        <f aca="true" t="shared" si="2" ref="L9:L14">I9+K9</f>
        <v>0</v>
      </c>
    </row>
    <row r="10" spans="1:12" ht="31.5" customHeight="1">
      <c r="A10" s="22">
        <v>4</v>
      </c>
      <c r="B10" s="19" t="s">
        <v>58</v>
      </c>
      <c r="C10" s="21"/>
      <c r="D10" s="21"/>
      <c r="E10" s="21"/>
      <c r="F10" s="22" t="s">
        <v>19</v>
      </c>
      <c r="G10" s="27">
        <v>10</v>
      </c>
      <c r="H10" s="24"/>
      <c r="I10" s="25">
        <f t="shared" si="0"/>
        <v>0</v>
      </c>
      <c r="J10" s="26"/>
      <c r="K10" s="25">
        <f t="shared" si="1"/>
        <v>0</v>
      </c>
      <c r="L10" s="25">
        <f t="shared" si="2"/>
        <v>0</v>
      </c>
    </row>
    <row r="11" spans="1:12" ht="30.75" customHeight="1">
      <c r="A11" s="22">
        <v>5</v>
      </c>
      <c r="B11" s="19" t="s">
        <v>59</v>
      </c>
      <c r="C11" s="21"/>
      <c r="D11" s="21"/>
      <c r="E11" s="21"/>
      <c r="F11" s="22" t="s">
        <v>19</v>
      </c>
      <c r="G11" s="27">
        <v>15</v>
      </c>
      <c r="H11" s="24"/>
      <c r="I11" s="25">
        <f t="shared" si="0"/>
        <v>0</v>
      </c>
      <c r="J11" s="26"/>
      <c r="K11" s="25">
        <f t="shared" si="1"/>
        <v>0</v>
      </c>
      <c r="L11" s="25">
        <f t="shared" si="2"/>
        <v>0</v>
      </c>
    </row>
    <row r="12" spans="1:12" ht="32.25" customHeight="1">
      <c r="A12" s="22">
        <v>6</v>
      </c>
      <c r="B12" s="19" t="s">
        <v>60</v>
      </c>
      <c r="C12" s="21"/>
      <c r="D12" s="21"/>
      <c r="E12" s="21"/>
      <c r="F12" s="22" t="s">
        <v>19</v>
      </c>
      <c r="G12" s="27">
        <v>10</v>
      </c>
      <c r="H12" s="24"/>
      <c r="I12" s="25">
        <f t="shared" si="0"/>
        <v>0</v>
      </c>
      <c r="J12" s="26"/>
      <c r="K12" s="25">
        <f t="shared" si="1"/>
        <v>0</v>
      </c>
      <c r="L12" s="25">
        <f t="shared" si="2"/>
        <v>0</v>
      </c>
    </row>
    <row r="13" spans="1:12" ht="33" customHeight="1">
      <c r="A13" s="22">
        <v>7</v>
      </c>
      <c r="B13" s="19" t="s">
        <v>61</v>
      </c>
      <c r="C13" s="21"/>
      <c r="D13" s="21"/>
      <c r="E13" s="21"/>
      <c r="F13" s="22" t="s">
        <v>19</v>
      </c>
      <c r="G13" s="27">
        <v>6</v>
      </c>
      <c r="H13" s="24"/>
      <c r="I13" s="25">
        <f t="shared" si="0"/>
        <v>0</v>
      </c>
      <c r="J13" s="26"/>
      <c r="K13" s="25">
        <f t="shared" si="1"/>
        <v>0</v>
      </c>
      <c r="L13" s="25">
        <f t="shared" si="2"/>
        <v>0</v>
      </c>
    </row>
    <row r="14" spans="1:12" ht="45.75" customHeight="1">
      <c r="A14" s="22">
        <v>8</v>
      </c>
      <c r="B14" s="18" t="s">
        <v>28</v>
      </c>
      <c r="C14" s="21"/>
      <c r="D14" s="21"/>
      <c r="E14" s="21"/>
      <c r="F14" s="22" t="s">
        <v>20</v>
      </c>
      <c r="G14" s="27">
        <v>1</v>
      </c>
      <c r="H14" s="24"/>
      <c r="I14" s="25">
        <f t="shared" si="0"/>
        <v>0</v>
      </c>
      <c r="J14" s="26"/>
      <c r="K14" s="25">
        <f t="shared" si="1"/>
        <v>0</v>
      </c>
      <c r="L14" s="25">
        <f t="shared" si="2"/>
        <v>0</v>
      </c>
    </row>
    <row r="15" spans="1:12" ht="58.5" customHeight="1">
      <c r="A15" s="22">
        <v>9</v>
      </c>
      <c r="B15" s="18" t="s">
        <v>34</v>
      </c>
      <c r="C15" s="32"/>
      <c r="D15" s="32"/>
      <c r="E15" s="21"/>
      <c r="F15" s="22" t="s">
        <v>20</v>
      </c>
      <c r="G15" s="34">
        <v>1</v>
      </c>
      <c r="H15" s="25"/>
      <c r="I15" s="25">
        <f>G15*H15</f>
        <v>0</v>
      </c>
      <c r="J15" s="26"/>
      <c r="K15" s="25">
        <f>I15*J15</f>
        <v>0</v>
      </c>
      <c r="L15" s="25">
        <f>I15+K15</f>
        <v>0</v>
      </c>
    </row>
    <row r="16" spans="1:12" ht="57.75" customHeight="1">
      <c r="A16" s="22">
        <v>10</v>
      </c>
      <c r="B16" s="18" t="s">
        <v>29</v>
      </c>
      <c r="C16" s="32"/>
      <c r="D16" s="32"/>
      <c r="E16" s="32"/>
      <c r="F16" s="33" t="s">
        <v>20</v>
      </c>
      <c r="G16" s="34">
        <v>100</v>
      </c>
      <c r="H16" s="25"/>
      <c r="I16" s="25">
        <f>G16*H16</f>
        <v>0</v>
      </c>
      <c r="J16" s="26"/>
      <c r="K16" s="25">
        <f>I16*J16</f>
        <v>0</v>
      </c>
      <c r="L16" s="25">
        <f>I16+K16</f>
        <v>0</v>
      </c>
    </row>
    <row r="17" spans="1:12" s="41" customFormat="1" ht="58.5" customHeight="1">
      <c r="A17" s="29">
        <v>11</v>
      </c>
      <c r="B17" s="43" t="s">
        <v>62</v>
      </c>
      <c r="C17" s="28"/>
      <c r="D17" s="28"/>
      <c r="E17" s="28"/>
      <c r="F17" s="29" t="s">
        <v>19</v>
      </c>
      <c r="G17" s="23">
        <v>5</v>
      </c>
      <c r="H17" s="30"/>
      <c r="I17" s="31">
        <f aca="true" t="shared" si="3" ref="I17:I24">G17*H17</f>
        <v>0</v>
      </c>
      <c r="J17" s="38"/>
      <c r="K17" s="31">
        <f aca="true" t="shared" si="4" ref="K17:K24">I17*J17</f>
        <v>0</v>
      </c>
      <c r="L17" s="31">
        <f aca="true" t="shared" si="5" ref="L17:L24">I17+K17</f>
        <v>0</v>
      </c>
    </row>
    <row r="18" spans="1:12" s="41" customFormat="1" ht="60.75" customHeight="1">
      <c r="A18" s="29">
        <v>12</v>
      </c>
      <c r="B18" s="43" t="s">
        <v>63</v>
      </c>
      <c r="C18" s="28"/>
      <c r="D18" s="28"/>
      <c r="E18" s="28"/>
      <c r="F18" s="29" t="s">
        <v>19</v>
      </c>
      <c r="G18" s="23">
        <v>5</v>
      </c>
      <c r="H18" s="30"/>
      <c r="I18" s="31">
        <f t="shared" si="3"/>
        <v>0</v>
      </c>
      <c r="J18" s="38"/>
      <c r="K18" s="31">
        <f t="shared" si="4"/>
        <v>0</v>
      </c>
      <c r="L18" s="31">
        <f t="shared" si="5"/>
        <v>0</v>
      </c>
    </row>
    <row r="19" spans="1:12" s="41" customFormat="1" ht="60" customHeight="1">
      <c r="A19" s="29">
        <v>13</v>
      </c>
      <c r="B19" s="43" t="s">
        <v>64</v>
      </c>
      <c r="C19" s="28"/>
      <c r="D19" s="28"/>
      <c r="E19" s="28"/>
      <c r="F19" s="29" t="s">
        <v>19</v>
      </c>
      <c r="G19" s="23">
        <v>6</v>
      </c>
      <c r="H19" s="30"/>
      <c r="I19" s="31">
        <f t="shared" si="3"/>
        <v>0</v>
      </c>
      <c r="J19" s="38"/>
      <c r="K19" s="31">
        <f t="shared" si="4"/>
        <v>0</v>
      </c>
      <c r="L19" s="31">
        <f t="shared" si="5"/>
        <v>0</v>
      </c>
    </row>
    <row r="20" spans="1:12" s="41" customFormat="1" ht="61.5" customHeight="1">
      <c r="A20" s="29">
        <v>14</v>
      </c>
      <c r="B20" s="43" t="s">
        <v>65</v>
      </c>
      <c r="C20" s="28"/>
      <c r="D20" s="28"/>
      <c r="E20" s="28"/>
      <c r="F20" s="29" t="s">
        <v>19</v>
      </c>
      <c r="G20" s="23">
        <v>1</v>
      </c>
      <c r="H20" s="30"/>
      <c r="I20" s="31">
        <f t="shared" si="3"/>
        <v>0</v>
      </c>
      <c r="J20" s="38"/>
      <c r="K20" s="31">
        <f t="shared" si="4"/>
        <v>0</v>
      </c>
      <c r="L20" s="31">
        <f t="shared" si="5"/>
        <v>0</v>
      </c>
    </row>
    <row r="21" spans="1:12" s="41" customFormat="1" ht="54.75" customHeight="1">
      <c r="A21" s="29">
        <v>15</v>
      </c>
      <c r="B21" s="43" t="s">
        <v>66</v>
      </c>
      <c r="C21" s="28"/>
      <c r="D21" s="28"/>
      <c r="E21" s="28"/>
      <c r="F21" s="29" t="s">
        <v>19</v>
      </c>
      <c r="G21" s="23">
        <v>1</v>
      </c>
      <c r="H21" s="30"/>
      <c r="I21" s="31">
        <f t="shared" si="3"/>
        <v>0</v>
      </c>
      <c r="J21" s="38"/>
      <c r="K21" s="31">
        <f t="shared" si="4"/>
        <v>0</v>
      </c>
      <c r="L21" s="31">
        <f t="shared" si="5"/>
        <v>0</v>
      </c>
    </row>
    <row r="22" spans="1:12" s="41" customFormat="1" ht="57.75" customHeight="1">
      <c r="A22" s="29">
        <v>16</v>
      </c>
      <c r="B22" s="43" t="s">
        <v>67</v>
      </c>
      <c r="C22" s="28"/>
      <c r="D22" s="28"/>
      <c r="E22" s="28"/>
      <c r="F22" s="29" t="s">
        <v>19</v>
      </c>
      <c r="G22" s="23">
        <v>1</v>
      </c>
      <c r="H22" s="30"/>
      <c r="I22" s="31">
        <f t="shared" si="3"/>
        <v>0</v>
      </c>
      <c r="J22" s="38"/>
      <c r="K22" s="31">
        <f t="shared" si="4"/>
        <v>0</v>
      </c>
      <c r="L22" s="31">
        <f t="shared" si="5"/>
        <v>0</v>
      </c>
    </row>
    <row r="23" spans="1:12" s="41" customFormat="1" ht="58.5" customHeight="1">
      <c r="A23" s="29">
        <v>17</v>
      </c>
      <c r="B23" s="18" t="s">
        <v>45</v>
      </c>
      <c r="C23" s="35"/>
      <c r="D23" s="35"/>
      <c r="E23" s="28"/>
      <c r="F23" s="29" t="s">
        <v>20</v>
      </c>
      <c r="G23" s="37">
        <v>8</v>
      </c>
      <c r="H23" s="31"/>
      <c r="I23" s="31">
        <f t="shared" si="3"/>
        <v>0</v>
      </c>
      <c r="J23" s="38"/>
      <c r="K23" s="31">
        <f t="shared" si="4"/>
        <v>0</v>
      </c>
      <c r="L23" s="31">
        <f t="shared" si="5"/>
        <v>0</v>
      </c>
    </row>
    <row r="24" spans="1:12" s="41" customFormat="1" ht="56.25" customHeight="1">
      <c r="A24" s="36">
        <v>18</v>
      </c>
      <c r="B24" s="18" t="s">
        <v>46</v>
      </c>
      <c r="C24" s="35"/>
      <c r="D24" s="35"/>
      <c r="E24" s="35"/>
      <c r="F24" s="36" t="s">
        <v>20</v>
      </c>
      <c r="G24" s="37">
        <v>8</v>
      </c>
      <c r="H24" s="31"/>
      <c r="I24" s="31">
        <f t="shared" si="3"/>
        <v>0</v>
      </c>
      <c r="J24" s="38"/>
      <c r="K24" s="31">
        <f t="shared" si="4"/>
        <v>0</v>
      </c>
      <c r="L24" s="31">
        <f t="shared" si="5"/>
        <v>0</v>
      </c>
    </row>
    <row r="25" spans="1:12" ht="21" customHeight="1" thickBot="1">
      <c r="A25" s="9" t="s">
        <v>0</v>
      </c>
      <c r="B25" s="10" t="s">
        <v>18</v>
      </c>
      <c r="C25" s="11"/>
      <c r="D25" s="11"/>
      <c r="E25" s="11"/>
      <c r="F25" s="11"/>
      <c r="G25" s="11"/>
      <c r="H25" s="12"/>
      <c r="I25" s="14">
        <f>SUM(I7:I24)</f>
        <v>0</v>
      </c>
      <c r="J25" t="s">
        <v>0</v>
      </c>
      <c r="L25" s="14">
        <f>SUM(L7:L24)</f>
        <v>0</v>
      </c>
    </row>
    <row r="26" spans="9:12" ht="12.75">
      <c r="I26" s="8" t="s">
        <v>0</v>
      </c>
      <c r="L26" s="8" t="s">
        <v>0</v>
      </c>
    </row>
    <row r="27" spans="1:12" ht="24" customHeight="1">
      <c r="A27" s="56" t="s">
        <v>38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59.25" customHeight="1">
      <c r="A28" s="55" t="s">
        <v>49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30" ht="12.75">
      <c r="A30" s="1" t="s">
        <v>21</v>
      </c>
    </row>
    <row r="31" spans="1:12" ht="128.25" customHeight="1">
      <c r="A31" s="53" t="s">
        <v>44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3" spans="1:12" ht="12.75">
      <c r="A33" s="1" t="s">
        <v>30</v>
      </c>
      <c r="B33" s="1"/>
      <c r="C33" s="1"/>
      <c r="D33" s="1"/>
      <c r="E33" s="1"/>
      <c r="F33" s="1"/>
      <c r="G33" s="1"/>
      <c r="H33" s="1" t="s">
        <v>0</v>
      </c>
      <c r="I33" s="1"/>
      <c r="J33" s="1"/>
      <c r="K33" s="1" t="s">
        <v>0</v>
      </c>
      <c r="L33" s="1"/>
    </row>
    <row r="34" spans="1:12" ht="12.75">
      <c r="A34" s="1" t="s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48.75" customHeight="1">
      <c r="A36" s="44" t="s">
        <v>69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</sheetData>
  <sheetProtection/>
  <mergeCells count="5">
    <mergeCell ref="A36:L36"/>
    <mergeCell ref="A31:L31"/>
    <mergeCell ref="A1:C1"/>
    <mergeCell ref="A28:L28"/>
    <mergeCell ref="A27:L27"/>
  </mergeCells>
  <printOptions/>
  <pageMargins left="0.24" right="0.22" top="0.984251968503937" bottom="0.14" header="0.511811023622047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2015-05-12T09:24:08Z</cp:lastPrinted>
  <dcterms:created xsi:type="dcterms:W3CDTF">1997-02-26T13:46:56Z</dcterms:created>
  <dcterms:modified xsi:type="dcterms:W3CDTF">2015-05-12T11:52:17Z</dcterms:modified>
  <cp:category/>
  <cp:version/>
  <cp:contentType/>
  <cp:contentStatus/>
</cp:coreProperties>
</file>