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(2)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<sst xmlns="http://schemas.openxmlformats.org/spreadsheetml/2006/main" count="104" uniqueCount="57">
  <si>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Płytki do zespolenia dalszej nasady kości promieniowej i łokciowej oraz do zespolenia kości ręki i stopy oraz pięty</t>
  </si>
  <si>
    <t>Ilość</t>
  </si>
  <si>
    <t>Cena jednostkowa netto</t>
  </si>
  <si>
    <t>VAT %</t>
  </si>
  <si>
    <t>Kwota VAT</t>
  </si>
  <si>
    <t>Uwagi</t>
  </si>
  <si>
    <t>A</t>
  </si>
  <si>
    <t>B</t>
  </si>
  <si>
    <t>C</t>
  </si>
  <si>
    <t>D</t>
  </si>
  <si>
    <t>E</t>
  </si>
  <si>
    <t>F</t>
  </si>
  <si>
    <t>L.P.</t>
  </si>
  <si>
    <t xml:space="preserve"> </t>
  </si>
  <si>
    <t>Pakiet nr 1</t>
  </si>
  <si>
    <t>Nr katologowy</t>
  </si>
  <si>
    <t xml:space="preserve"> Nazwa handlowa i producent</t>
  </si>
  <si>
    <t>J.m.</t>
  </si>
  <si>
    <t>Płytki do zespolenia złamań dalszej nasady kości promieniowej dla śrub 2.5 mm, niskoprofilowe, tytanowe, wielootworowe, z dostępu grzbietowego kształtu H oraz z dostępu dłoniowego płytki o kształcie delta z dwoma rzędami otworów w części dystalnej. Korekcyjne i urazowe. Płytki z niegwintowanymi otworami na śruby zaopatrzone w system trójpunktowego blokowania dociskowego oraz pozwalające na wprowadzanie śruby w zakresie kąta +/_ 15 stopni. Płytki prawe i lewe, długie           i krótkie, wąskie i szerokie. Tytanowe, kodowane kolorystycznie, oznakowane nr katalogowym. Profil 1.6 mm.</t>
  </si>
  <si>
    <t>Śruby blokowane ze skokiem co 2 mm lub mniejszym. Tytanowa śruba blokująca, bezgwintowa, główka z otworem promienistym, Ø 2.5 x  8 mm - 34 mm.</t>
  </si>
  <si>
    <t xml:space="preserve">Śruby korowe ze skokiem co 2 mm lub mniejszym. Śruba korowa z otworem promienistym, Ø 2.5 x 8 mm - 34 mm , tytanowe. </t>
  </si>
  <si>
    <t>Płytki tytanowe do zaopatrywania złamań w obrębie kości palców. Płytki 1 otworowe dwu haczykowe oraz wielootworowe drabinkowe, proste i proste dwurzędowe , drabinkowe skośne - anatomicznie wygięte oraz kształtu Y, T i L, pod śruby korowe śr 1,2/1,5 mm z gniazdem gwiaździstym;</t>
  </si>
  <si>
    <t>Śruby korowe o średnicy 1,2 mm – 1,5 mm o długościach od 4 do 24 mm ze skokiem co 2 mm lub mniejszym</t>
  </si>
  <si>
    <t>Płytki tytanowe zwykłe i kompresyjne, proste, proste dwurzędowe, płytki kształtu L , Y, drabinkowe skośne wszystkie z dodatkową możliwością użycia śrub blokujących. Płytki z niegwintowanymi otworami na śruby zaopatrzone w system trójpunktowego blokowania dociskowego oraz pozwalające na wprowadzanie śruby w zakresie kąta +/_ 15 stopni. Głowy śrub blokujących bezgwintowe i z trzema punktami blokujacymi dociskowo. Otwory pod śruby korowe oraz blokujące średnicy 2,0/2,3 mm. Gniazda śruby typu gwiaździstego. Płytki kodowane kolorystyczne, oznakowane nr katalogowym.</t>
  </si>
  <si>
    <t>Śruby korowe o średnicy 2,0 mm – 2,3 mm i długościach od 4 mm do 34 mm i skokiem co 2 mm lub mniejszym;</t>
  </si>
  <si>
    <t>Śruby blokowane bezgwintowo o średnicy 2,0 mm i długościach od 6 mm do 20 mm ze skokiem co 2 mm lub mniejszym. Możliwość zmiany kąta +/- 15 stopni.</t>
  </si>
  <si>
    <t>szt.</t>
  </si>
  <si>
    <t>Płytki do zespolenia złamań dalszej nasady kości promieniowej dla śrub        2.5 mm, niskoprofilowe, tytanowe,wielootworowe, z dostępu dłoniowego, płytki o kształcie T (5/5 i 5/3 otworów). Płytki z niegwintowanymi otworami na śruby zaopatrzone w system trójpunktowego blokowania dociskowego oraz pozwalające na wprowadzanie śruby w zakresie kąta +/_ 15 stopni. Płytki prawe i lewe, długie i krótkie. Tytanowe, kodowane kolorystycznie, oznakowane nr katalogowym. Profil 2.0.mm</t>
  </si>
  <si>
    <t>Płytki do zespolenia kości ręki.</t>
  </si>
  <si>
    <t>Płytki do zespolenia dalszej nasady kośći promieniowej i łokociowej.</t>
  </si>
  <si>
    <t>Nazwa przedmiotu zamówienia</t>
  </si>
  <si>
    <t>Śruba korowa tytanowa z otworem promienistym, system 2.0/2.3 L 1 x 06 mm do 1 x 34 mm</t>
  </si>
  <si>
    <t>Śruba tytanowa blokująca, bezgwintowa główka z otworem promienistym Ø 2.0 L 1 x 06 mm do 1 x 30 mm</t>
  </si>
  <si>
    <t xml:space="preserve">Płytki proste z podwójnym segmentem 1i 2 oczkowym oraz z centralnym przeskokiem, płytki 4,6,8,oczkowe, tytanowe, niskoprofilowane. Otwory bezgwintowane do blokowania pod zmiennym kątem. Profil 1.3 </t>
  </si>
  <si>
    <t>Płytki kształtu Y 7 i 9 oczkowe z przesunięciem 2 oczkowym, tytanowe, niskoprofilowane. Otwory bezgwintowe do blokowania pod zmiennym kątem. Profil 1.3</t>
  </si>
  <si>
    <t xml:space="preserve">Płytki dwubiegowe 6 oczkowe z przeskokiem 1,2,3 otworowym, tytanowe, wzmocnione. Otwory bezgwintowe do blokowania pod zmiennym kątem. Profil 1.3 </t>
  </si>
  <si>
    <t>Śruba korowa tytanowa z otworem promienistym, system 2.8 L 1 x 08 mm do 1 x 45 mm</t>
  </si>
  <si>
    <t>Wiertło do zamianowych śruba 2.0/2.3</t>
  </si>
  <si>
    <t xml:space="preserve">Płytki proste z podwójnym segmentem 1i 2 oczkowym oraz z centralnym przeskokiem, płytki 4,6,8,oczkowe, tytanowe, wzmocnione. Otwory bezgwintowane do blokowania pod zmiennym kątem. Profil 1.6 </t>
  </si>
  <si>
    <t>Płytki kształtu Y 7 i 9 oczkowe z przesunięciem 2 oczkowym, tytanowe, wzmocnione. Otwory bezgwintowe do blokowania pod zmiennym kątem. Profil 1.6</t>
  </si>
  <si>
    <t>Płytki dwubiegowe 6 oczkowe z przeskokiem 1,2,3 otworowym, tytanowe, wzmocnione. Otwory bezgwintowe do blokowania pod zmiennym kątem. Profil 1.6</t>
  </si>
  <si>
    <t>Płytki drabinkowe, szerokie 11 i 12 otwory do wyboru, tytanowe. Profil 1.6</t>
  </si>
  <si>
    <t>Wiertło do zamianowych śruba 2.8</t>
  </si>
  <si>
    <t>Płytki tytanowe w kształcie rozgałęzionej ramki 12 - 13 otworowe. Otwory bezgwintowe do blokowania pod zmiennym kątem. W rozmiarach S,M,L odrębnie lewa i prawa</t>
  </si>
  <si>
    <t xml:space="preserve">Śruba korowa tytanowa z otworem promienistym, system 3.5 L 16 x 60 mm </t>
  </si>
  <si>
    <t>Śruba tytanowa, blokująca bezgwintowa główka z otworem promienistym, system modularny 2,8 L 1 x 08 mm do 1 x 45 mm</t>
  </si>
  <si>
    <t>Śruba tytanowa, blokująca trzypunktowo, bezgwintowania główka z otworem promienistym, system modulary 3,5 L 16 x 60 mm</t>
  </si>
  <si>
    <t>UWAGA !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</si>
  <si>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</si>
  <si>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Śruby i płytki do kości stopy i pięty</t>
  </si>
  <si>
    <t>RAZEM</t>
  </si>
  <si>
    <t>Wartość netto stanowiąca 
iloczyn
     AxB = C</t>
  </si>
  <si>
    <t>Wartość brutto stanowiąca sumę       
C+E = F</t>
  </si>
  <si>
    <t>P</t>
  </si>
  <si>
    <t>Śruby kaniulowane typu Herbert 2.2 i 3.0</t>
  </si>
  <si>
    <t>Kaniulowane, kompresyjne śruby samowiercące z tytanu o srednicy 2.2 i 3.0 mm do wyboru. Dostępne śruby z długim i krótkim gwintem dalszym w długościach od 10 do 40 mm., gniazdo śruby gwiazdkowe.</t>
  </si>
  <si>
    <t>Załącznik nr 2 - Formularz cenowy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</si>
</sst>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0\ &quot;zł&quot;"/>
    <numFmt numFmtId="180" formatCode="#,##0.0000"/>
    <numFmt numFmtId="181" formatCode="#,##0.0000\ &quot;zł&quot;;[Red]\-#,##0.0000\ &quot;zł&quot;"/>
    <numFmt numFmtId="182" formatCode="#,##0.00_ ;[Red]\-#,##0.00\ "/>
    <numFmt numFmtId="183" formatCode="#,##0.000"/>
    <numFmt numFmtId="184" formatCode="#,##0.0"/>
    <numFmt numFmtId="185" formatCode="#\ ?/?"/>
    <numFmt numFmtId="186" formatCode="[$-415]d\ mmmm\ yyyy"/>
    <numFmt numFmtId="187" formatCode="#,##0.0000_ ;[Red]\-#,##0.0000\ "/>
    <numFmt numFmtId="188" formatCode="#,##0.0000\ [$€-1];[Red]\-#,##0.0000\ [$€-1]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.00\ _z_ł"/>
    <numFmt numFmtId="194" formatCode="#,##0.00\ [$€-1];[Red]\-#,##0.00\ [$€-1]"/>
    <numFmt numFmtId="195" formatCode="_-* #,##0\ &quot;zł&quot;_-;\-* #,##0\ &quot;zł&quot;_-;_-* &quot;-&quot;??\ &quot;zł&quot;_-;_-@_-"/>
    <numFmt numFmtId="196" formatCode="#,##0.00_ ;\-#,##0.00\ "/>
    <numFmt numFmtId="197" formatCode="_-* #,##0.00\ [$zł-415]_-;\-* #,##0.00\ [$zł-415]_-;_-* &quot;-&quot;??\ [$zł-415]_-;_-@_-"/>
    <numFmt numFmtId="198" formatCode="#,##0.00\ [$€-1]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11" xfId="44" applyNumberFormat="1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0" fillId="0" borderId="11" xfId="44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79" fontId="20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Border="1" applyAlignment="1">
      <alignment wrapText="1"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11" xfId="44" applyNumberFormat="1" applyFont="1" applyBorder="1" applyAlignment="1">
      <alignment horizontal="left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49" fontId="0" fillId="0" borderId="13" xfId="44" applyNumberFormat="1" applyFont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179" fontId="20" fillId="0" borderId="12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9" fontId="0" fillId="0" borderId="13" xfId="44" applyNumberFormat="1" applyFont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5" fillId="20" borderId="14" xfId="0" applyFont="1" applyFill="1" applyBorder="1" applyAlignment="1">
      <alignment vertical="center" wrapText="1"/>
    </xf>
    <xf numFmtId="0" fontId="25" fillId="20" borderId="15" xfId="0" applyFont="1" applyFill="1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6" fillId="20" borderId="0" xfId="0" applyFont="1" applyFill="1" applyAlignment="1">
      <alignment/>
    </xf>
    <xf numFmtId="0" fontId="26" fillId="20" borderId="17" xfId="0" applyFont="1" applyFill="1" applyBorder="1" applyAlignment="1">
      <alignment/>
    </xf>
    <xf numFmtId="0" fontId="0" fillId="20" borderId="15" xfId="0" applyFill="1" applyBorder="1" applyAlignment="1">
      <alignment vertical="center" wrapText="1"/>
    </xf>
    <xf numFmtId="0" fontId="0" fillId="20" borderId="18" xfId="0" applyFill="1" applyBorder="1" applyAlignment="1">
      <alignment vertical="center" wrapText="1"/>
    </xf>
    <xf numFmtId="0" fontId="26" fillId="20" borderId="15" xfId="0" applyFont="1" applyFill="1" applyBorder="1" applyAlignment="1">
      <alignment vertical="center" wrapText="1"/>
    </xf>
    <xf numFmtId="179" fontId="27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5" fillId="20" borderId="0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5" fillId="20" borderId="16" xfId="0" applyFont="1" applyFill="1" applyBorder="1" applyAlignment="1">
      <alignment horizontal="left" vertical="center" wrapText="1"/>
    </xf>
    <xf numFmtId="0" fontId="25" fillId="20" borderId="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6">
      <selection activeCell="E56" sqref="E55:F56"/>
    </sheetView>
  </sheetViews>
  <sheetFormatPr defaultColWidth="9.00390625" defaultRowHeight="16.5" customHeight="1"/>
  <cols>
    <col min="1" max="1" width="3.875" style="3" customWidth="1"/>
    <col min="2" max="2" width="42.25390625" style="6" customWidth="1"/>
    <col min="3" max="3" width="10.125" style="6" customWidth="1"/>
    <col min="4" max="4" width="10.00390625" style="7" customWidth="1"/>
    <col min="5" max="5" width="5.25390625" style="7" customWidth="1"/>
    <col min="6" max="6" width="11.75390625" style="6" customWidth="1"/>
    <col min="7" max="7" width="11.00390625" style="7" customWidth="1"/>
    <col min="8" max="8" width="13.25390625" style="7" customWidth="1"/>
    <col min="9" max="9" width="5.625" style="7" customWidth="1"/>
    <col min="10" max="10" width="6.625" style="7" customWidth="1"/>
    <col min="11" max="11" width="13.125" style="7" customWidth="1"/>
    <col min="12" max="12" width="6.00390625" style="7" customWidth="1"/>
    <col min="13" max="13" width="9.125" style="7" customWidth="1"/>
    <col min="14" max="14" width="9.375" style="7" bestFit="1" customWidth="1"/>
    <col min="15" max="15" width="12.375" style="7" bestFit="1" customWidth="1"/>
    <col min="16" max="16" width="9.375" style="7" bestFit="1" customWidth="1"/>
    <col min="17" max="16384" width="9.125" style="7" customWidth="1"/>
  </cols>
  <sheetData>
    <row r="1" spans="2:14" ht="16.5" customHeight="1">
      <c r="B1" s="14" t="s">
        <v>56</v>
      </c>
      <c r="N1" s="7" t="s">
        <v>53</v>
      </c>
    </row>
    <row r="2" spans="1:12" ht="16.5" customHeight="1">
      <c r="A2" s="64" t="s">
        <v>0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3" ht="12.75" customHeight="1">
      <c r="A4" s="64" t="s">
        <v>14</v>
      </c>
      <c r="B4" s="65"/>
      <c r="C4" s="16"/>
    </row>
    <row r="5" spans="4:5" ht="14.25" customHeight="1">
      <c r="D5" s="6"/>
      <c r="E5" s="6"/>
    </row>
    <row r="6" spans="1:12" s="8" customFormat="1" ht="54.75" customHeight="1">
      <c r="A6" s="2" t="s">
        <v>12</v>
      </c>
      <c r="B6" s="1" t="s">
        <v>30</v>
      </c>
      <c r="C6" s="1" t="s">
        <v>15</v>
      </c>
      <c r="D6" s="15" t="s">
        <v>16</v>
      </c>
      <c r="E6" s="15" t="s">
        <v>17</v>
      </c>
      <c r="F6" s="1" t="s">
        <v>1</v>
      </c>
      <c r="G6" s="2" t="s">
        <v>2</v>
      </c>
      <c r="H6" s="2" t="s">
        <v>51</v>
      </c>
      <c r="I6" s="2" t="s">
        <v>3</v>
      </c>
      <c r="J6" s="2" t="s">
        <v>4</v>
      </c>
      <c r="K6" s="2" t="s">
        <v>52</v>
      </c>
      <c r="L6" s="2" t="s">
        <v>5</v>
      </c>
    </row>
    <row r="7" spans="1:12" s="3" customFormat="1" ht="16.5" customHeight="1">
      <c r="A7" s="9"/>
      <c r="B7" s="9"/>
      <c r="C7" s="9"/>
      <c r="D7" s="10" t="s">
        <v>13</v>
      </c>
      <c r="E7" s="10" t="s">
        <v>13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/>
    </row>
    <row r="8" spans="1:19" s="3" customFormat="1" ht="31.5" customHeight="1">
      <c r="A8" s="44"/>
      <c r="B8" s="51" t="s">
        <v>29</v>
      </c>
      <c r="C8" s="49"/>
      <c r="D8" s="49"/>
      <c r="E8" s="49"/>
      <c r="F8" s="49"/>
      <c r="G8" s="49"/>
      <c r="H8" s="49"/>
      <c r="I8" s="49"/>
      <c r="J8" s="49"/>
      <c r="K8" s="49"/>
      <c r="L8" s="50"/>
      <c r="N8" s="54"/>
      <c r="O8" s="54"/>
      <c r="P8" s="54"/>
      <c r="Q8" s="54"/>
      <c r="R8" s="54"/>
      <c r="S8" s="54"/>
    </row>
    <row r="9" spans="1:16" ht="177" customHeight="1">
      <c r="A9" s="11">
        <v>1</v>
      </c>
      <c r="B9" s="17" t="s">
        <v>18</v>
      </c>
      <c r="C9" s="4"/>
      <c r="D9" s="5" t="s">
        <v>13</v>
      </c>
      <c r="E9" s="19" t="s">
        <v>26</v>
      </c>
      <c r="F9" s="20">
        <v>10</v>
      </c>
      <c r="G9" s="21"/>
      <c r="H9" s="22">
        <f>F9*G9</f>
        <v>0</v>
      </c>
      <c r="I9" s="23"/>
      <c r="J9" s="21">
        <f>H9*I9</f>
        <v>0</v>
      </c>
      <c r="K9" s="22">
        <f>H9+J9</f>
        <v>0</v>
      </c>
      <c r="L9" s="12"/>
      <c r="M9" s="13" t="s">
        <v>13</v>
      </c>
      <c r="N9" s="27"/>
      <c r="O9" s="27"/>
      <c r="P9" s="27"/>
    </row>
    <row r="10" spans="1:16" ht="147" customHeight="1">
      <c r="A10" s="11">
        <v>2</v>
      </c>
      <c r="B10" s="17" t="s">
        <v>27</v>
      </c>
      <c r="C10" s="4"/>
      <c r="D10" s="5" t="s">
        <v>13</v>
      </c>
      <c r="E10" s="19" t="s">
        <v>26</v>
      </c>
      <c r="F10" s="20">
        <v>10</v>
      </c>
      <c r="G10" s="21"/>
      <c r="H10" s="22">
        <f aca="true" t="shared" si="0" ref="H10:H18">F10*G10</f>
        <v>0</v>
      </c>
      <c r="I10" s="23"/>
      <c r="J10" s="21">
        <f aca="true" t="shared" si="1" ref="J10:J18">H10*I10</f>
        <v>0</v>
      </c>
      <c r="K10" s="22">
        <f aca="true" t="shared" si="2" ref="K10:K18">H10+J10</f>
        <v>0</v>
      </c>
      <c r="L10" s="12"/>
      <c r="M10" s="13"/>
      <c r="N10" s="27"/>
      <c r="O10" s="27"/>
      <c r="P10" s="27"/>
    </row>
    <row r="11" spans="1:16" ht="58.5" customHeight="1">
      <c r="A11" s="11">
        <v>3</v>
      </c>
      <c r="B11" s="17" t="s">
        <v>19</v>
      </c>
      <c r="C11" s="4"/>
      <c r="D11" s="5" t="s">
        <v>13</v>
      </c>
      <c r="E11" s="19" t="s">
        <v>26</v>
      </c>
      <c r="F11" s="39">
        <v>120</v>
      </c>
      <c r="G11" s="21"/>
      <c r="H11" s="22">
        <f t="shared" si="0"/>
        <v>0</v>
      </c>
      <c r="I11" s="23"/>
      <c r="J11" s="21">
        <f t="shared" si="1"/>
        <v>0</v>
      </c>
      <c r="K11" s="22">
        <f t="shared" si="2"/>
        <v>0</v>
      </c>
      <c r="L11" s="12"/>
      <c r="M11" s="13" t="s">
        <v>13</v>
      </c>
      <c r="N11" s="27"/>
      <c r="O11" s="27"/>
      <c r="P11" s="27"/>
    </row>
    <row r="12" spans="1:16" ht="46.5" customHeight="1">
      <c r="A12" s="11">
        <v>4</v>
      </c>
      <c r="B12" s="17" t="s">
        <v>20</v>
      </c>
      <c r="C12" s="4"/>
      <c r="D12" s="5" t="s">
        <v>13</v>
      </c>
      <c r="E12" s="19" t="s">
        <v>26</v>
      </c>
      <c r="F12" s="39">
        <v>40</v>
      </c>
      <c r="G12" s="21"/>
      <c r="H12" s="22">
        <f t="shared" si="0"/>
        <v>0</v>
      </c>
      <c r="I12" s="23"/>
      <c r="J12" s="21">
        <f t="shared" si="1"/>
        <v>0</v>
      </c>
      <c r="K12" s="22">
        <f t="shared" si="2"/>
        <v>0</v>
      </c>
      <c r="L12" s="12"/>
      <c r="M12" s="13"/>
      <c r="N12" s="27"/>
      <c r="O12" s="27"/>
      <c r="P12" s="27"/>
    </row>
    <row r="13" spans="1:16" ht="19.5" customHeight="1">
      <c r="A13" s="46"/>
      <c r="B13" s="47" t="s">
        <v>28</v>
      </c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13"/>
      <c r="N13" s="27"/>
      <c r="O13" s="27"/>
      <c r="P13" s="27"/>
    </row>
    <row r="14" spans="1:16" ht="93" customHeight="1">
      <c r="A14" s="11">
        <v>5</v>
      </c>
      <c r="B14" s="17" t="s">
        <v>21</v>
      </c>
      <c r="C14" s="12"/>
      <c r="D14" s="5" t="s">
        <v>13</v>
      </c>
      <c r="E14" s="19" t="s">
        <v>26</v>
      </c>
      <c r="F14" s="20">
        <v>10</v>
      </c>
      <c r="G14" s="21"/>
      <c r="H14" s="22">
        <f t="shared" si="0"/>
        <v>0</v>
      </c>
      <c r="I14" s="23"/>
      <c r="J14" s="21">
        <f t="shared" si="1"/>
        <v>0</v>
      </c>
      <c r="K14" s="22">
        <f t="shared" si="2"/>
        <v>0</v>
      </c>
      <c r="L14" s="12"/>
      <c r="M14" s="13"/>
      <c r="N14" s="27"/>
      <c r="O14" s="27"/>
      <c r="P14" s="27"/>
    </row>
    <row r="15" spans="1:16" ht="45" customHeight="1">
      <c r="A15" s="11">
        <v>6</v>
      </c>
      <c r="B15" s="18" t="s">
        <v>22</v>
      </c>
      <c r="C15" s="4"/>
      <c r="D15" s="5" t="s">
        <v>13</v>
      </c>
      <c r="E15" s="19" t="s">
        <v>26</v>
      </c>
      <c r="F15" s="20">
        <v>60</v>
      </c>
      <c r="G15" s="21"/>
      <c r="H15" s="22">
        <f t="shared" si="0"/>
        <v>0</v>
      </c>
      <c r="I15" s="23"/>
      <c r="J15" s="21">
        <f t="shared" si="1"/>
        <v>0</v>
      </c>
      <c r="K15" s="22">
        <f t="shared" si="2"/>
        <v>0</v>
      </c>
      <c r="L15" s="12"/>
      <c r="M15" s="13"/>
      <c r="N15" s="27"/>
      <c r="O15" s="27"/>
      <c r="P15" s="27"/>
    </row>
    <row r="16" spans="1:16" ht="168" customHeight="1">
      <c r="A16" s="11">
        <v>7</v>
      </c>
      <c r="B16" s="17" t="s">
        <v>23</v>
      </c>
      <c r="C16" s="12"/>
      <c r="D16" s="5" t="s">
        <v>13</v>
      </c>
      <c r="E16" s="19" t="s">
        <v>26</v>
      </c>
      <c r="F16" s="20">
        <v>10</v>
      </c>
      <c r="G16" s="21"/>
      <c r="H16" s="22">
        <f t="shared" si="0"/>
        <v>0</v>
      </c>
      <c r="I16" s="23"/>
      <c r="J16" s="21">
        <f t="shared" si="1"/>
        <v>0</v>
      </c>
      <c r="K16" s="22">
        <f t="shared" si="2"/>
        <v>0</v>
      </c>
      <c r="L16" s="12"/>
      <c r="M16" s="13"/>
      <c r="N16" s="27"/>
      <c r="O16" s="27"/>
      <c r="P16" s="27"/>
    </row>
    <row r="17" spans="1:16" ht="41.25" customHeight="1">
      <c r="A17" s="11">
        <v>8</v>
      </c>
      <c r="B17" s="18" t="s">
        <v>24</v>
      </c>
      <c r="C17" s="12"/>
      <c r="D17" s="5" t="s">
        <v>13</v>
      </c>
      <c r="E17" s="19" t="s">
        <v>26</v>
      </c>
      <c r="F17" s="20">
        <v>50</v>
      </c>
      <c r="G17" s="21"/>
      <c r="H17" s="22">
        <f t="shared" si="0"/>
        <v>0</v>
      </c>
      <c r="I17" s="23"/>
      <c r="J17" s="21">
        <f t="shared" si="1"/>
        <v>0</v>
      </c>
      <c r="K17" s="22">
        <f t="shared" si="2"/>
        <v>0</v>
      </c>
      <c r="L17" s="12"/>
      <c r="M17" s="13"/>
      <c r="N17" s="27"/>
      <c r="O17" s="27"/>
      <c r="P17" s="27"/>
    </row>
    <row r="18" spans="1:16" ht="57" customHeight="1">
      <c r="A18" s="31">
        <v>9</v>
      </c>
      <c r="B18" s="32" t="s">
        <v>25</v>
      </c>
      <c r="C18" s="33"/>
      <c r="D18" s="34" t="s">
        <v>13</v>
      </c>
      <c r="E18" s="35" t="s">
        <v>26</v>
      </c>
      <c r="F18" s="40">
        <v>30</v>
      </c>
      <c r="G18" s="36"/>
      <c r="H18" s="37">
        <f t="shared" si="0"/>
        <v>0</v>
      </c>
      <c r="I18" s="38"/>
      <c r="J18" s="36">
        <f t="shared" si="1"/>
        <v>0</v>
      </c>
      <c r="K18" s="37">
        <f t="shared" si="2"/>
        <v>0</v>
      </c>
      <c r="L18" s="33"/>
      <c r="M18" s="13"/>
      <c r="N18" s="27"/>
      <c r="O18" s="27"/>
      <c r="P18" s="27"/>
    </row>
    <row r="19" spans="1:16" ht="21.75" customHeight="1">
      <c r="A19" s="68" t="s">
        <v>54</v>
      </c>
      <c r="B19" s="69"/>
      <c r="C19" s="69"/>
      <c r="D19" s="57"/>
      <c r="E19" s="57"/>
      <c r="F19" s="57"/>
      <c r="G19" s="57"/>
      <c r="H19" s="57"/>
      <c r="I19" s="57"/>
      <c r="J19" s="57"/>
      <c r="K19" s="57"/>
      <c r="L19" s="58"/>
      <c r="M19" s="13"/>
      <c r="N19" s="27"/>
      <c r="O19" s="27"/>
      <c r="P19" s="27"/>
    </row>
    <row r="20" spans="1:16" ht="75.75" customHeight="1">
      <c r="A20" s="31">
        <v>10</v>
      </c>
      <c r="B20" s="32" t="s">
        <v>55</v>
      </c>
      <c r="C20" s="33"/>
      <c r="D20" s="34" t="s">
        <v>13</v>
      </c>
      <c r="E20" s="35" t="s">
        <v>26</v>
      </c>
      <c r="F20" s="40">
        <v>20</v>
      </c>
      <c r="G20" s="36"/>
      <c r="H20" s="37">
        <f>F20*G20</f>
        <v>0</v>
      </c>
      <c r="I20" s="38"/>
      <c r="J20" s="36">
        <f>H20*I20</f>
        <v>0</v>
      </c>
      <c r="K20" s="37">
        <f>H20+J20</f>
        <v>0</v>
      </c>
      <c r="L20" s="33"/>
      <c r="M20" s="13"/>
      <c r="N20" s="27"/>
      <c r="O20" s="27"/>
      <c r="P20" s="27"/>
    </row>
    <row r="21" spans="1:16" ht="16.5" customHeight="1">
      <c r="A21" s="44"/>
      <c r="B21" s="45" t="s">
        <v>49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P21" s="28"/>
    </row>
    <row r="22" spans="1:16" ht="35.25" customHeight="1">
      <c r="A22" s="11">
        <v>11</v>
      </c>
      <c r="B22" s="24" t="s">
        <v>31</v>
      </c>
      <c r="C22" s="4"/>
      <c r="D22" s="5" t="s">
        <v>13</v>
      </c>
      <c r="E22" s="19" t="s">
        <v>26</v>
      </c>
      <c r="F22" s="20">
        <v>30</v>
      </c>
      <c r="G22" s="21"/>
      <c r="H22" s="22">
        <f>F22*G22</f>
        <v>0</v>
      </c>
      <c r="I22" s="23"/>
      <c r="J22" s="21">
        <f>H22*I22</f>
        <v>0</v>
      </c>
      <c r="K22" s="22">
        <f>H22+J22</f>
        <v>0</v>
      </c>
      <c r="L22" s="12"/>
      <c r="P22" s="28"/>
    </row>
    <row r="23" spans="1:16" ht="39.75" customHeight="1">
      <c r="A23" s="11">
        <v>12</v>
      </c>
      <c r="B23" s="24" t="s">
        <v>32</v>
      </c>
      <c r="C23" s="4"/>
      <c r="D23" s="5"/>
      <c r="E23" s="19" t="s">
        <v>26</v>
      </c>
      <c r="F23" s="20">
        <v>50</v>
      </c>
      <c r="G23" s="21"/>
      <c r="H23" s="22">
        <f aca="true" t="shared" si="3" ref="H23:H37">F23*G23</f>
        <v>0</v>
      </c>
      <c r="I23" s="23"/>
      <c r="J23" s="21">
        <f aca="true" t="shared" si="4" ref="J23:J37">H23*I23</f>
        <v>0</v>
      </c>
      <c r="K23" s="22">
        <f aca="true" t="shared" si="5" ref="K23:K37">H23+J23</f>
        <v>0</v>
      </c>
      <c r="L23" s="12"/>
      <c r="P23" s="28"/>
    </row>
    <row r="24" spans="1:16" ht="71.25" customHeight="1">
      <c r="A24" s="11">
        <v>13</v>
      </c>
      <c r="B24" s="24" t="s">
        <v>33</v>
      </c>
      <c r="C24" s="4"/>
      <c r="D24" s="5"/>
      <c r="E24" s="19" t="s">
        <v>26</v>
      </c>
      <c r="F24" s="20">
        <v>3</v>
      </c>
      <c r="G24" s="21"/>
      <c r="H24" s="22">
        <f t="shared" si="3"/>
        <v>0</v>
      </c>
      <c r="I24" s="23"/>
      <c r="J24" s="21">
        <f t="shared" si="4"/>
        <v>0</v>
      </c>
      <c r="K24" s="22">
        <f t="shared" si="5"/>
        <v>0</v>
      </c>
      <c r="L24" s="12"/>
      <c r="P24" s="28"/>
    </row>
    <row r="25" spans="1:12" ht="57.75" customHeight="1">
      <c r="A25" s="11">
        <v>14</v>
      </c>
      <c r="B25" s="24" t="s">
        <v>34</v>
      </c>
      <c r="C25" s="4"/>
      <c r="D25" s="5"/>
      <c r="E25" s="19" t="s">
        <v>26</v>
      </c>
      <c r="F25" s="20">
        <v>3</v>
      </c>
      <c r="G25" s="21"/>
      <c r="H25" s="22">
        <f t="shared" si="3"/>
        <v>0</v>
      </c>
      <c r="I25" s="23"/>
      <c r="J25" s="21">
        <f t="shared" si="4"/>
        <v>0</v>
      </c>
      <c r="K25" s="22">
        <f t="shared" si="5"/>
        <v>0</v>
      </c>
      <c r="L25" s="12"/>
    </row>
    <row r="26" spans="1:12" ht="54.75" customHeight="1">
      <c r="A26" s="11">
        <v>15</v>
      </c>
      <c r="B26" s="24" t="s">
        <v>35</v>
      </c>
      <c r="C26" s="4"/>
      <c r="D26" s="5"/>
      <c r="E26" s="19" t="s">
        <v>26</v>
      </c>
      <c r="F26" s="20">
        <v>3</v>
      </c>
      <c r="G26" s="21"/>
      <c r="H26" s="22">
        <f t="shared" si="3"/>
        <v>0</v>
      </c>
      <c r="I26" s="23"/>
      <c r="J26" s="21">
        <f t="shared" si="4"/>
        <v>0</v>
      </c>
      <c r="K26" s="22">
        <f t="shared" si="5"/>
        <v>0</v>
      </c>
      <c r="L26" s="12"/>
    </row>
    <row r="27" spans="1:12" ht="33.75" customHeight="1">
      <c r="A27" s="11">
        <v>16</v>
      </c>
      <c r="B27" s="24" t="s">
        <v>36</v>
      </c>
      <c r="C27" s="4"/>
      <c r="D27" s="5"/>
      <c r="E27" s="19" t="s">
        <v>26</v>
      </c>
      <c r="F27" s="20">
        <v>30</v>
      </c>
      <c r="G27" s="21"/>
      <c r="H27" s="22">
        <f t="shared" si="3"/>
        <v>0</v>
      </c>
      <c r="I27" s="23"/>
      <c r="J27" s="21">
        <f t="shared" si="4"/>
        <v>0</v>
      </c>
      <c r="K27" s="22">
        <f t="shared" si="5"/>
        <v>0</v>
      </c>
      <c r="L27" s="12"/>
    </row>
    <row r="28" spans="1:12" ht="24.75" customHeight="1">
      <c r="A28" s="11">
        <v>17</v>
      </c>
      <c r="B28" s="24" t="s">
        <v>37</v>
      </c>
      <c r="C28" s="4"/>
      <c r="D28" s="5"/>
      <c r="E28" s="19" t="s">
        <v>26</v>
      </c>
      <c r="F28" s="20">
        <v>2</v>
      </c>
      <c r="G28" s="21"/>
      <c r="H28" s="22">
        <f t="shared" si="3"/>
        <v>0</v>
      </c>
      <c r="I28" s="23"/>
      <c r="J28" s="21">
        <f t="shared" si="4"/>
        <v>0</v>
      </c>
      <c r="K28" s="22">
        <f t="shared" si="5"/>
        <v>0</v>
      </c>
      <c r="L28" s="12"/>
    </row>
    <row r="29" spans="1:12" ht="45" customHeight="1">
      <c r="A29" s="11">
        <v>18</v>
      </c>
      <c r="B29" s="24" t="s">
        <v>45</v>
      </c>
      <c r="C29" s="4"/>
      <c r="D29" s="5"/>
      <c r="E29" s="19" t="s">
        <v>26</v>
      </c>
      <c r="F29" s="20">
        <v>50</v>
      </c>
      <c r="G29" s="21"/>
      <c r="H29" s="22">
        <f t="shared" si="3"/>
        <v>0</v>
      </c>
      <c r="I29" s="23"/>
      <c r="J29" s="21">
        <f t="shared" si="4"/>
        <v>0</v>
      </c>
      <c r="K29" s="22">
        <f t="shared" si="5"/>
        <v>0</v>
      </c>
      <c r="L29" s="12"/>
    </row>
    <row r="30" spans="1:12" ht="69" customHeight="1">
      <c r="A30" s="11">
        <v>19</v>
      </c>
      <c r="B30" s="24" t="s">
        <v>38</v>
      </c>
      <c r="C30" s="4"/>
      <c r="D30" s="5"/>
      <c r="E30" s="19" t="s">
        <v>26</v>
      </c>
      <c r="F30" s="20">
        <v>3</v>
      </c>
      <c r="G30" s="21"/>
      <c r="H30" s="22">
        <f t="shared" si="3"/>
        <v>0</v>
      </c>
      <c r="I30" s="23"/>
      <c r="J30" s="21">
        <f t="shared" si="4"/>
        <v>0</v>
      </c>
      <c r="K30" s="22">
        <f t="shared" si="5"/>
        <v>0</v>
      </c>
      <c r="L30" s="12"/>
    </row>
    <row r="31" spans="1:12" ht="60.75" customHeight="1">
      <c r="A31" s="11">
        <v>20</v>
      </c>
      <c r="B31" s="24" t="s">
        <v>39</v>
      </c>
      <c r="C31" s="4"/>
      <c r="D31" s="5" t="s">
        <v>13</v>
      </c>
      <c r="E31" s="19" t="s">
        <v>26</v>
      </c>
      <c r="F31" s="20">
        <v>3</v>
      </c>
      <c r="G31" s="21"/>
      <c r="H31" s="22">
        <f t="shared" si="3"/>
        <v>0</v>
      </c>
      <c r="I31" s="23"/>
      <c r="J31" s="21">
        <f t="shared" si="4"/>
        <v>0</v>
      </c>
      <c r="K31" s="22">
        <f t="shared" si="5"/>
        <v>0</v>
      </c>
      <c r="L31" s="12"/>
    </row>
    <row r="32" spans="1:12" ht="57.75" customHeight="1">
      <c r="A32" s="11">
        <v>21</v>
      </c>
      <c r="B32" s="29" t="s">
        <v>40</v>
      </c>
      <c r="C32" s="4"/>
      <c r="D32" s="5" t="s">
        <v>13</v>
      </c>
      <c r="E32" s="19" t="s">
        <v>26</v>
      </c>
      <c r="F32" s="39">
        <v>3</v>
      </c>
      <c r="G32" s="21"/>
      <c r="H32" s="22">
        <f t="shared" si="3"/>
        <v>0</v>
      </c>
      <c r="I32" s="23"/>
      <c r="J32" s="21">
        <f t="shared" si="4"/>
        <v>0</v>
      </c>
      <c r="K32" s="22">
        <f t="shared" si="5"/>
        <v>0</v>
      </c>
      <c r="L32" s="12"/>
    </row>
    <row r="33" spans="1:12" ht="30" customHeight="1">
      <c r="A33" s="11">
        <v>22</v>
      </c>
      <c r="B33" s="24" t="s">
        <v>41</v>
      </c>
      <c r="C33" s="4"/>
      <c r="D33" s="5" t="s">
        <v>13</v>
      </c>
      <c r="E33" s="19" t="s">
        <v>26</v>
      </c>
      <c r="F33" s="39">
        <v>2</v>
      </c>
      <c r="G33" s="21"/>
      <c r="H33" s="22">
        <f t="shared" si="3"/>
        <v>0</v>
      </c>
      <c r="I33" s="23"/>
      <c r="J33" s="21">
        <f t="shared" si="4"/>
        <v>0</v>
      </c>
      <c r="K33" s="22">
        <f t="shared" si="5"/>
        <v>0</v>
      </c>
      <c r="L33" s="12"/>
    </row>
    <row r="34" spans="1:12" ht="22.5" customHeight="1">
      <c r="A34" s="11">
        <v>23</v>
      </c>
      <c r="B34" s="29" t="s">
        <v>42</v>
      </c>
      <c r="C34" s="12"/>
      <c r="D34" s="5" t="s">
        <v>13</v>
      </c>
      <c r="E34" s="19" t="s">
        <v>26</v>
      </c>
      <c r="F34" s="20">
        <v>2</v>
      </c>
      <c r="G34" s="21"/>
      <c r="H34" s="22">
        <f t="shared" si="3"/>
        <v>0</v>
      </c>
      <c r="I34" s="23"/>
      <c r="J34" s="21">
        <f t="shared" si="4"/>
        <v>0</v>
      </c>
      <c r="K34" s="22">
        <f t="shared" si="5"/>
        <v>0</v>
      </c>
      <c r="L34" s="12"/>
    </row>
    <row r="35" spans="1:12" ht="57.75" customHeight="1">
      <c r="A35" s="11">
        <v>24</v>
      </c>
      <c r="B35" s="30" t="s">
        <v>43</v>
      </c>
      <c r="C35" s="4"/>
      <c r="D35" s="5" t="s">
        <v>13</v>
      </c>
      <c r="E35" s="19" t="s">
        <v>26</v>
      </c>
      <c r="F35" s="20">
        <v>5</v>
      </c>
      <c r="G35" s="21"/>
      <c r="H35" s="22">
        <f t="shared" si="3"/>
        <v>0</v>
      </c>
      <c r="I35" s="23"/>
      <c r="J35" s="21">
        <f t="shared" si="4"/>
        <v>0</v>
      </c>
      <c r="K35" s="22">
        <f t="shared" si="5"/>
        <v>0</v>
      </c>
      <c r="L35" s="12"/>
    </row>
    <row r="36" spans="1:12" ht="32.25" customHeight="1">
      <c r="A36" s="11">
        <v>25</v>
      </c>
      <c r="B36" s="24" t="s">
        <v>44</v>
      </c>
      <c r="C36" s="12"/>
      <c r="D36" s="5" t="s">
        <v>13</v>
      </c>
      <c r="E36" s="19" t="s">
        <v>26</v>
      </c>
      <c r="F36" s="20">
        <v>15</v>
      </c>
      <c r="G36" s="21"/>
      <c r="H36" s="22">
        <f t="shared" si="3"/>
        <v>0</v>
      </c>
      <c r="I36" s="23"/>
      <c r="J36" s="21">
        <f t="shared" si="4"/>
        <v>0</v>
      </c>
      <c r="K36" s="22">
        <f t="shared" si="5"/>
        <v>0</v>
      </c>
      <c r="L36" s="12"/>
    </row>
    <row r="37" spans="1:12" ht="45" customHeight="1">
      <c r="A37" s="11">
        <v>26</v>
      </c>
      <c r="B37" s="41" t="s">
        <v>46</v>
      </c>
      <c r="C37" s="33"/>
      <c r="D37" s="34" t="s">
        <v>13</v>
      </c>
      <c r="E37" s="35" t="s">
        <v>26</v>
      </c>
      <c r="F37" s="42">
        <v>60</v>
      </c>
      <c r="G37" s="36"/>
      <c r="H37" s="37">
        <f t="shared" si="3"/>
        <v>0</v>
      </c>
      <c r="I37" s="38"/>
      <c r="J37" s="36">
        <f t="shared" si="4"/>
        <v>0</v>
      </c>
      <c r="K37" s="37">
        <f t="shared" si="5"/>
        <v>0</v>
      </c>
      <c r="L37" s="33"/>
    </row>
    <row r="38" spans="1:12" ht="24" customHeight="1">
      <c r="A38" s="59" t="s">
        <v>50</v>
      </c>
      <c r="B38" s="60"/>
      <c r="C38" s="60"/>
      <c r="D38" s="60"/>
      <c r="E38" s="60"/>
      <c r="F38" s="60"/>
      <c r="G38" s="61"/>
      <c r="H38" s="52">
        <f>SUM(H9:H37)</f>
        <v>0</v>
      </c>
      <c r="I38" s="43"/>
      <c r="J38" s="53">
        <f>SUM(J9:J37)</f>
        <v>0</v>
      </c>
      <c r="K38" s="52">
        <f>SUM(K9:K37)</f>
        <v>0</v>
      </c>
      <c r="L38" s="43"/>
    </row>
    <row r="42" spans="1:10" ht="16.5" customHeight="1">
      <c r="A42" s="25"/>
      <c r="B42" s="25" t="s">
        <v>47</v>
      </c>
      <c r="C42" s="26"/>
      <c r="D42" s="26"/>
      <c r="E42" s="25"/>
      <c r="F42" s="26"/>
      <c r="G42" s="26"/>
      <c r="H42" s="26" t="s">
        <v>13</v>
      </c>
      <c r="I42" s="26"/>
      <c r="J42" s="26"/>
    </row>
    <row r="43" spans="1:10" ht="16.5" customHeight="1">
      <c r="A43" s="62" t="s">
        <v>48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6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</row>
  </sheetData>
  <mergeCells count="5">
    <mergeCell ref="A38:G38"/>
    <mergeCell ref="A43:J44"/>
    <mergeCell ref="A4:B4"/>
    <mergeCell ref="A2:L2"/>
    <mergeCell ref="A19:C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2015-03-12T13:13:51Z</cp:lastPrinted>
  <dcterms:created xsi:type="dcterms:W3CDTF">1997-02-26T13:46:56Z</dcterms:created>
  <dcterms:modified xsi:type="dcterms:W3CDTF">2015-03-19T08:00:56Z</dcterms:modified>
  <cp:category/>
  <cp:version/>
  <cp:contentType/>
  <cp:contentStatus/>
</cp:coreProperties>
</file>