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446" activeTab="1"/>
  </bookViews>
  <sheets>
    <sheet name="Pakiet 1" sheetId="1" r:id="rId1"/>
    <sheet name="Pakiet 2" sheetId="2" r:id="rId2"/>
    <sheet name="Pakiet 3 " sheetId="3" r:id="rId3"/>
  </sheets>
  <externalReferences>
    <externalReference r:id="rId6"/>
    <externalReference r:id="rId7"/>
  </externalReferences>
  <definedNames>
    <definedName name="_">#REF!</definedName>
    <definedName name="_Akcesoria">#REF!</definedName>
    <definedName name="_Białka">#REF!</definedName>
    <definedName name="_ELEKTROLITY">#REF!</definedName>
    <definedName name="_ENZYMY">#REF!</definedName>
    <definedName name="_KALIBRATORY">#REF!</definedName>
    <definedName name="_KONTROLE">#REF!</definedName>
    <definedName name="_Leki">#REF!</definedName>
    <definedName name="_SUBSTRATY">#REF!</definedName>
    <definedName name="APO_kal">#REF!</definedName>
    <definedName name="B10_KC">#REF!</definedName>
    <definedName name="B10_VAT">#REF!</definedName>
    <definedName name="B11_KC">#REF!</definedName>
    <definedName name="B11_VAT">#REF!</definedName>
    <definedName name="Bilitrol">NA()</definedName>
    <definedName name="CA">#REF!</definedName>
    <definedName name="Calimat">NA()</definedName>
    <definedName name="Cen_brutto">#REF!</definedName>
    <definedName name="Cen_net">#REF!</definedName>
    <definedName name="Cena_brut">#REF!</definedName>
    <definedName name="Cena_brutto">#REF!</definedName>
    <definedName name="Cena_brutto_1">#REF!</definedName>
    <definedName name="Cena_katal">#REF!</definedName>
    <definedName name="Cena_net">#REF!</definedName>
    <definedName name="Cena_net_Vtk2">#REF!</definedName>
    <definedName name="Cena_net_Vtk2c">#REF!</definedName>
    <definedName name="Cena_netto">#REF!</definedName>
    <definedName name="Cena_netto_rabat">#REF!</definedName>
    <definedName name="CK_MB_Kontrol">#REF!</definedName>
    <definedName name="Control_Set_A">#REF!</definedName>
    <definedName name="Control_Set_B">NA()</definedName>
    <definedName name="Control_Set_C">#REF!</definedName>
    <definedName name="Control_Set_D">#REF!</definedName>
    <definedName name="Control_Set_E">#REF!</definedName>
    <definedName name="CRP">#REF!</definedName>
    <definedName name="DoA_A">#REF!</definedName>
    <definedName name="DoA_B">(#REF!,#REF!,#REF!)</definedName>
    <definedName name="DoA_C">#REF!</definedName>
    <definedName name="DoA_Cal_D">#REF!</definedName>
    <definedName name="DoA_E">#REF!</definedName>
    <definedName name="HbA1c">#REF!</definedName>
    <definedName name="HbA1cH">#REF!</definedName>
    <definedName name="HbA1cR">#REF!</definedName>
    <definedName name="HDLDirectKalibrator">#REF!</definedName>
    <definedName name="Ilosc">#REF!</definedName>
    <definedName name="Ilość">#REF!</definedName>
    <definedName name="KC">#REF!</definedName>
    <definedName name="KC_Vtk2">#REF!</definedName>
    <definedName name="KC_Vtk2c">#REF!</definedName>
    <definedName name="Kod_ref">#REF!</definedName>
    <definedName name="Kone_I">NA()</definedName>
    <definedName name="Kone_I_oraz_II">#REF!</definedName>
    <definedName name="Kone_II">#REF!</definedName>
    <definedName name="KontrolNU">#REF!</definedName>
    <definedName name="L.badan_chromogen">#REF!</definedName>
    <definedName name="L.badan_odczynnik">#REF!</definedName>
    <definedName name="L_testów">#REF!</definedName>
    <definedName name="LDLDirectKalibrator">#REF!</definedName>
    <definedName name="LyotrolN_P">(#REF!,#REF!,#REF!)</definedName>
    <definedName name="Mikro">#REF!</definedName>
    <definedName name="Nortrol_Abtrol">(#REF!,#REF!)</definedName>
    <definedName name="Protiline_CRP_Kal">#REF!</definedName>
    <definedName name="Protiline_Kontrol">(#REF!,#REF!,#REF!)</definedName>
    <definedName name="Qnt">#REF!</definedName>
    <definedName name="R15_KC">#REF!</definedName>
    <definedName name="R15_VAT">#REF!</definedName>
    <definedName name="Rabat">#REF!</definedName>
    <definedName name="Rabat_ogól">#REF!</definedName>
    <definedName name="Rabat_prod">#REF!</definedName>
    <definedName name="Rabat_Vtk2">#REF!</definedName>
    <definedName name="Rabat_Vtk2c">#REF!</definedName>
    <definedName name="REFS">#REF!</definedName>
    <definedName name="RF_Kontrol">#REF!</definedName>
    <definedName name="Specikal">NA()</definedName>
    <definedName name="Specitrol_Nortrol_Abtrol">NA()</definedName>
    <definedName name="StwkaVAT">#REF!</definedName>
    <definedName name="SUMA_oferty">#REF!</definedName>
    <definedName name="TDM_Cal_Set_A">(#REF!,#REF!)</definedName>
    <definedName name="TDM_Cal_Set_B">NA()</definedName>
    <definedName name="TDM_Cal_Set_C">#REF!</definedName>
    <definedName name="TOX_Cal_A">#REF!</definedName>
    <definedName name="TOX_Cal_B">#REF!</definedName>
    <definedName name="TOX_Cal_C">#REF!</definedName>
    <definedName name="Ukryj_kolumne_rabat_N26">'[2]Makro1'!#REF!</definedName>
    <definedName name="VAT">#REF!</definedName>
    <definedName name="VAT_Vtk2">#REF!</definedName>
    <definedName name="VAT_Vtk2c">#REF!</definedName>
    <definedName name="Wart_kontraktu">#REF!</definedName>
    <definedName name="Wart_Net">#REF!</definedName>
    <definedName name="Wart_Net_Vtk2">#REF!</definedName>
    <definedName name="Wart_Net_Vtk2c">#REF!</definedName>
    <definedName name="Wart_Rabat">#REF!</definedName>
    <definedName name="Zymotrol">#REF!</definedName>
  </definedNames>
  <calcPr fullCalcOnLoad="1"/>
</workbook>
</file>

<file path=xl/sharedStrings.xml><?xml version="1.0" encoding="utf-8"?>
<sst xmlns="http://schemas.openxmlformats.org/spreadsheetml/2006/main" count="258" uniqueCount="132">
  <si>
    <t xml:space="preserve">  Pakiet nr 1 </t>
  </si>
  <si>
    <t>Lp.</t>
  </si>
  <si>
    <t>Przedmiot zamówienia</t>
  </si>
  <si>
    <t>J. m.</t>
  </si>
  <si>
    <t>Ilość</t>
  </si>
  <si>
    <t>Cena jedn. Netto</t>
  </si>
  <si>
    <t>Wartość netto stanowiąca iloczyn        A x B = C</t>
  </si>
  <si>
    <t xml:space="preserve"> VAT %</t>
  </si>
  <si>
    <t>Kwota Vat</t>
  </si>
  <si>
    <t>Wartość brutto stanowiąca sumę             C + E = F</t>
  </si>
  <si>
    <t>Nazwa handlowa i producent</t>
  </si>
  <si>
    <t>A</t>
  </si>
  <si>
    <t>C</t>
  </si>
  <si>
    <t>D</t>
  </si>
  <si>
    <t>E</t>
  </si>
  <si>
    <t>F</t>
  </si>
  <si>
    <t>G</t>
  </si>
  <si>
    <t>Bicalutamidum 50mg tabletki powlekane a 28</t>
  </si>
  <si>
    <t>op.</t>
  </si>
  <si>
    <t>Bleomycini sulfas 15000j.m. Fiolka a 10 ml.</t>
  </si>
  <si>
    <t>szt.</t>
  </si>
  <si>
    <t>Carboplatinum 150 mg koncent.do sporz. roztw.do inf. fiol.a 15ml</t>
  </si>
  <si>
    <t>Carboplatinum 450 mg koncent.do sporz. roztw.do inf. fiol.a 45ml</t>
  </si>
  <si>
    <t>Carboplatinum 600 mg koncent.do sporz. roztw.do inf. fiol.a 60ml</t>
  </si>
  <si>
    <t>Cladribinum 10mg roztwór do infuzji fiolka 10ml</t>
  </si>
  <si>
    <t>Cyclophosphamidum 200mg proszek d/sporz. Roztworu x 1fiol.</t>
  </si>
  <si>
    <t>Cyclophosphamidum 1g  proszek d/sporz. Roztworu x 1fiol.</t>
  </si>
  <si>
    <t>Cyclophosphamidum 50mg tabl.a 50</t>
  </si>
  <si>
    <t>Dacarbazinum 100mg, proszek do sporz. roztw. do wstrz.i inf. fiol.</t>
  </si>
  <si>
    <t>Dacarbazinum 200mg, proszek do sporz. roztw. do wstrz.i inf. fiol.</t>
  </si>
  <si>
    <t>Doxorubicinum lipos.pegyl. (Caelyx)  inj. 20mg fiol.10 ml  /2mg/ml</t>
  </si>
  <si>
    <t xml:space="preserve">Doxorubicinum liposomalna pegyl. (Caelyx)  inj. 50mg  fiol. </t>
  </si>
  <si>
    <t>Myocet 50mg  2 zestawy a 3 fiolki.</t>
  </si>
  <si>
    <t>Filgrastimum roztw. do wstrz. i infuzji 48mln.j/.0,5ml amp.- strzyk.</t>
  </si>
  <si>
    <t>Filgrastimum roztw. do wstrz. i infuzji 30mln.j/.0,5ml amp.- strzyk.</t>
  </si>
  <si>
    <t>Fludarabini phosphas inj. 50mg  roztwór fiolka</t>
  </si>
  <si>
    <t xml:space="preserve">Fulvestranum roztw. do wstrzykiwań 250 mg/ml; 2amp-strzyk. </t>
  </si>
  <si>
    <t>Ifosfamidum 1 g , proszek do sporz. roztw. do wstrz.x 1fiolka</t>
  </si>
  <si>
    <t>Ifosfamidum 2 g , proszek do sporz. roztw. do wstrz.x 1fiolka</t>
  </si>
  <si>
    <t>Interferonum alfa 2a inj. 9mln.j./ 0,5ml ampułkostrzykawka</t>
  </si>
  <si>
    <t>Interferonum alfa 2a inj. 6mln.j./ 0,5ml ampułkostrzykawka</t>
  </si>
  <si>
    <t>Irinotecani h/chloricum trihydricum 40mg /20mg/ml/ ;  fiolka a 2ml</t>
  </si>
  <si>
    <t>Irinotecani h/chloricum trihydricum 100mg /20mg/ml/ ;fiol. a 5ml</t>
  </si>
  <si>
    <t>Irinotecani h/chloricum trihydricum 300mg /20mg/ml/ ;fiol. a 15ml</t>
  </si>
  <si>
    <t>Mesnum inj. 400mg amp.   / 100mg/ml; amp.a  4 ml/ a 15</t>
  </si>
  <si>
    <t>Oxaliplatinum  50mg/10ml, koncent.do sporz. roztw.do infuzji fiol</t>
  </si>
  <si>
    <t>Oxaliplatinum 100mg/20ml, koncent.do sporz. roztw.do infuzji fiol</t>
  </si>
  <si>
    <t>Oxaliplatinum 200mg/40ml, koncent.do sporz. roztw.do infuzji fiol</t>
  </si>
  <si>
    <t>Pemetreksed inj.100mg  fiol., prosz.do sporz.konc. roztw. Do inf.</t>
  </si>
  <si>
    <t>Pemetreksed inj.500mg  fiol., prosz.do sporz.konc. roztw. Do inf.</t>
  </si>
  <si>
    <t>Rituximabum 100mg koncent. do sporz. roztw.do infuzji fiol.a 10ml</t>
  </si>
  <si>
    <t>Rituximabum 500mg koncent. do sporz. roztw.do infuzji fiol.a 50ml</t>
  </si>
  <si>
    <t>Temozolomidum kapsułki 5mg a 5</t>
  </si>
  <si>
    <t>Temozolomidum kapsułki 20mg a 5</t>
  </si>
  <si>
    <t>Temozolomidum kapsułki 100mg a 5</t>
  </si>
  <si>
    <t>Temozolomidum kapsułki 140mg a 5</t>
  </si>
  <si>
    <t>Temozolomidum kapsułki 180mg a 5</t>
  </si>
  <si>
    <t>Temozolomidum kapsułki 250mg a 5</t>
  </si>
  <si>
    <t>Topotecanum 1mg/1ml koncent. do sporz. roztw.do infuzji fiolka</t>
  </si>
  <si>
    <t>Topotecanum  2mg/2ml koncent.do sporz. roztw.do infuzji fiolka</t>
  </si>
  <si>
    <t>Topotecanum  1mg tabletki lub kapsułki</t>
  </si>
  <si>
    <t>Topotecanum  0,25mg tabletki lub kapsułki</t>
  </si>
  <si>
    <t>Vinblastini sulfas 5mg fiolka sucha subst. + rozp.</t>
  </si>
  <si>
    <t xml:space="preserve">Vincristini sulfas  1mg/1ml roztwór do wstrz. fiolka </t>
  </si>
  <si>
    <t>Vinorelbinum 20mg tabletki lub kapsułki</t>
  </si>
  <si>
    <t>Vinorelbinum 30mg tabletki lub kapsułki</t>
  </si>
  <si>
    <t>Ac.Zoledronicum roztwór do infuzji 4mg/100ml fiol. 100Ml</t>
  </si>
  <si>
    <t>RAZEM</t>
  </si>
  <si>
    <t>1. Zamawiający wymaga, aby leki o tej samej nazwie międzynarodowej,tej samej drodze podania i różnych dawkach pochodziły od tego samego producenta.</t>
  </si>
  <si>
    <t>2. Zamawiający wymaga, aby zaoferowany produkt  znajdował się na listach  w aktualnym Obwieszczeniu MZ w sprawie leków refundowanych.</t>
  </si>
  <si>
    <t>3. Zamawiający wymaga, aby leki miały wymagane kody Ean zgodnie z rozporządzeniem Prezesa NFZ Nr 26/2012 DGL i Nr 27/2012 DGL dn. 10.05.2012r.</t>
  </si>
  <si>
    <t>4. Oferty należy złożyć na poszczególne pozycje pakietu.</t>
  </si>
  <si>
    <t xml:space="preserve">  Pakiet nr 2</t>
  </si>
  <si>
    <t>Cena jedn. netto</t>
  </si>
  <si>
    <t>Xeloda tabl.500mg ; do kontynuacji leczenia</t>
  </si>
  <si>
    <t xml:space="preserve"> </t>
  </si>
  <si>
    <t>Xeloda tabl.150mg ; do kontynuacji leczenia</t>
  </si>
  <si>
    <t>Epoetinum Beta inj. 30tys.j.ampułkostrzykawka</t>
  </si>
  <si>
    <t>1. Oferty należy złożyć na wszystkie pozycje pakietu.</t>
  </si>
  <si>
    <t xml:space="preserve">  </t>
  </si>
  <si>
    <t>Pakiet nr 3</t>
  </si>
  <si>
    <t>Nazwa handlowa, producent.</t>
  </si>
  <si>
    <t>Cisplatinum 10mg/10ml koncent.do sporz. roztw.do infuzji fiolka</t>
  </si>
  <si>
    <t>Cisplatinum 50mg/50ml koncent.do sporz. roztw.do infuzji fiolka</t>
  </si>
  <si>
    <t>Cisplatinum 100mg/100ml koncent.do sporz. roztw.do infuzji fiolka</t>
  </si>
  <si>
    <t>Methotrexatum koncentrat 10mg/ml a 10amp.</t>
  </si>
  <si>
    <t>Methotrexatum koncentrat 50mg/ml a 5amp.</t>
  </si>
  <si>
    <t>Gemcitabinum 200mg/5ml ; koncent. do sporz. roztw. do inf. fiol.</t>
  </si>
  <si>
    <t>Gemcitabinum 1g/25ml ; koncent. do sporz. roztw. do infuzji fiolka</t>
  </si>
  <si>
    <t>Gemcitabinum 2g/50ml ; koncent. do sporz. roztw. do infuzji fiolka</t>
  </si>
  <si>
    <t>5-Fluorouracilum inj. 5000mg/100ml  fiol., roztwór do wstrzykiwań</t>
  </si>
  <si>
    <t>5-Fluorouracilum inj. 1000mg/20ml  fiol., roztwór do wstrzykiwań</t>
  </si>
  <si>
    <t>Bendamustinum hydrochloricum inj. 2,5mg/ml  a 25mg  fiol.</t>
  </si>
  <si>
    <t>Bendamustinum hydrochloricum inj. 2,5mg/ml  a 100mg fiol.</t>
  </si>
  <si>
    <t>Doxorubicin inj. 10mg/5ml fiol.</t>
  </si>
  <si>
    <t>Doxorubicin inj. 50mg/25ml fiol.</t>
  </si>
  <si>
    <t>Doxorubicin inj. 100mg/50ml fiol.</t>
  </si>
  <si>
    <t>Etoposidum  50mg/2,5ml koncent. do sporz. roztw.do infuzji fiol.</t>
  </si>
  <si>
    <t>Etoposidum 100mg/5ml koncent. do sporz. roztw.do infuzji fiol.</t>
  </si>
  <si>
    <t>Etoposidum 200mg/10ml koncent. do sporz. roztw.do infuzji fiol.</t>
  </si>
  <si>
    <t>Epirubicin hydr. 10mg/5ml roztw. do wstrz.lub infuzji  fiolka</t>
  </si>
  <si>
    <t>Epirubicin hydr. 50mg/25ml roztw. do wstrz.lub infuzji  fiolka</t>
  </si>
  <si>
    <t>Epirubicin hydr. 100mg/50ml roztw. do wstrz.lub infuzji  fiolka</t>
  </si>
  <si>
    <t>Paclitaxelum 30mg/5ml koncent. do sporz. roztw.do infuzji fiol.</t>
  </si>
  <si>
    <t>Paclitaxelum 100mg/16,7ml konc.do sporz. roztw.do infuzji fiol.</t>
  </si>
  <si>
    <t>Paclitaxelum 150mg/25ml koncent.do sporz. roztw.do infuzji fiol.</t>
  </si>
  <si>
    <t>Paclitaxelum 300mg/50ml koncent. do sporz. roztw.do infuzji fiol.</t>
  </si>
  <si>
    <t>Docetaxelum 20mg/2ml koncent. do sporz. roztw.do infuzji fiol.</t>
  </si>
  <si>
    <t>Docetaxelum 80mg/8ml koncent. do sporz. roztw.do infuzji fiol.l</t>
  </si>
  <si>
    <t>Docetaxelum 160mg/16ml koncent. do sporz. roztw.do infuzji fiol.</t>
  </si>
  <si>
    <t>Cytarabinum inj. 100mg/5ml a 1 fiol.</t>
  </si>
  <si>
    <t>Cytarabinum inj. 500mg/10ml a 1 fiol.</t>
  </si>
  <si>
    <t>Cytarabinum inj. 1000mg/20ml a 1 fiol.</t>
  </si>
  <si>
    <t>Cytarabinum inj. 2000mg/40ml a 1 fiol.</t>
  </si>
  <si>
    <t xml:space="preserve">Calcii folinas inj.  30mg/30ml a 5 amp. </t>
  </si>
  <si>
    <t>Calcii folinas inj.100mg/10ml a 5 amp.</t>
  </si>
  <si>
    <t>Calcii folinas inj. 200mg/20ml a 1 fiol.</t>
  </si>
  <si>
    <t xml:space="preserve">Calcii folinas inj.  350mg/35ml a 1fiol. </t>
  </si>
  <si>
    <t xml:space="preserve">Calcii folinas inj.  600mg/60ml a 1fiol. </t>
  </si>
  <si>
    <t xml:space="preserve">Calcii folinas inj.  1000mg/100ml a 1 fiol. </t>
  </si>
  <si>
    <t>Vinorelbinum 10mg/1ml fiol.</t>
  </si>
  <si>
    <t>Vinorelbinum 50mg/5ml fiol.</t>
  </si>
  <si>
    <t>1. Zamawiający wymaga,aby trwałość leku Calcii folinas/poz 33,34,35/,po otwarciu wynosiła 28 dni,a po rozcieńczeniu  48 godz./potwierdzenie w ChPL/.</t>
  </si>
  <si>
    <t>2. Zamawiający wymaga, aby leki o tej samej nazwie międzynarodowej,tej samej drodze podania i różnych dawkach pochodziły od tego samego producenta.</t>
  </si>
  <si>
    <t>3. Zamawiający wymaga, aby zaoferowany produkt  znajdował się na listach  w aktualnym Obwieszczeniu MZ w sprawie leków refundowanych.</t>
  </si>
  <si>
    <t>4. Zamawiający wymaga, aby leki miały wymagane kody Ean zgodnie z rozporządzeniem Prezesa NFZ Nr 26/2012 DGL i Nr 27/2012 DGL dn. 10.05.2012r.</t>
  </si>
  <si>
    <t>5. Oferty należy złożyć na wszystkie pozycje pakietu.</t>
  </si>
  <si>
    <t xml:space="preserve"> Załącznik nr 2 - Formularz cenowy</t>
  </si>
  <si>
    <t>Załącznik nr 2 - Formularz cenowy</t>
  </si>
  <si>
    <t>5. Brak wypełnienia kolumny - Nazwa handlowa i producent - wymaganymi informavjami spowoduje odrzucenie oferty na podstawie art.. 89 ust. 1 pkt 2 Pzp.</t>
  </si>
  <si>
    <t>4. Brak wypełnienia kolumny - Nazwa handlowa i producent - wymaganymi informavjami spowoduje odrzucenie oferty na podstawie art.. 89 ust. 1 pkt 2 Pzp.</t>
  </si>
  <si>
    <t>6. Brak wypełnienia kolumny - Nazwa handlowa i producent - wymaganymi informavjami spowoduje odrzucenie oferty na podstawie art.. 89 ust. 1 pkt 2 Pzp.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</si>
</sst>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#,#00.00"/>
    <numFmt numFmtId="166" formatCode="d/mm/yyyy"/>
    <numFmt numFmtId="167" formatCode="0.0000"/>
    <numFmt numFmtId="168" formatCode="00.00"/>
    <numFmt numFmtId="169" formatCode="#,##0.0000&quot; zł&quot;;[Red]\-#,##0.0000&quot; zł&quot;"/>
    <numFmt numFmtId="170" formatCode="#,##0.00&quot; zł&quot;"/>
    <numFmt numFmtId="171" formatCode="#,##0.00\ [$€-401];[Red]\-#,##0.00\ [$€-401]"/>
    <numFmt numFmtId="172" formatCode="#,##0.0000\ &quot;zł&quot;;[Red]\-#,##0.0000\ &quot;zł&quot;"/>
    <numFmt numFmtId="173" formatCode="#,##0.00\ &quot;zł&quot;"/>
    <numFmt numFmtId="174" formatCode="#,##0.00\ [$€-1];[Red]\-#,##0.00\ [$€-1]"/>
  </numFmts>
  <fonts count="22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 CE"/>
      <family val="2"/>
    </font>
    <font>
      <b/>
      <sz val="9"/>
      <name val="Arial CE"/>
      <family val="2"/>
    </font>
    <font>
      <sz val="9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 vertical="top"/>
      <protection/>
    </xf>
    <xf numFmtId="0" fontId="0" fillId="0" borderId="0">
      <alignment/>
      <protection/>
    </xf>
    <xf numFmtId="0" fontId="13" fillId="20" borderId="1" applyNumberFormat="0" applyAlignment="0" applyProtection="0"/>
    <xf numFmtId="9" fontId="1" fillId="0" borderId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8" fillId="3" borderId="0" applyNumberFormat="0" applyBorder="0" applyAlignment="0" applyProtection="0"/>
  </cellStyleXfs>
  <cellXfs count="45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Font="1" applyAlignment="1">
      <alignment/>
    </xf>
    <xf numFmtId="0" fontId="19" fillId="0" borderId="0" xfId="0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Alignment="1">
      <alignment horizontal="right"/>
    </xf>
    <xf numFmtId="0" fontId="0" fillId="0" borderId="0" xfId="0" applyNumberFormat="1" applyAlignment="1">
      <alignment horizontal="center"/>
    </xf>
    <xf numFmtId="0" fontId="20" fillId="0" borderId="0" xfId="0" applyFont="1" applyAlignment="1">
      <alignment/>
    </xf>
    <xf numFmtId="166" fontId="0" fillId="0" borderId="0" xfId="0" applyNumberFormat="1" applyAlignment="1">
      <alignment/>
    </xf>
    <xf numFmtId="167" fontId="19" fillId="0" borderId="0" xfId="0" applyNumberFormat="1" applyFont="1" applyAlignment="1">
      <alignment/>
    </xf>
    <xf numFmtId="4" fontId="19" fillId="0" borderId="0" xfId="0" applyNumberFormat="1" applyFont="1" applyAlignment="1">
      <alignment/>
    </xf>
    <xf numFmtId="166" fontId="19" fillId="0" borderId="0" xfId="0" applyNumberFormat="1" applyFont="1" applyAlignment="1">
      <alignment/>
    </xf>
    <xf numFmtId="167" fontId="0" fillId="0" borderId="0" xfId="0" applyNumberFormat="1" applyAlignment="1">
      <alignment/>
    </xf>
    <xf numFmtId="0" fontId="19" fillId="0" borderId="10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19" fillId="20" borderId="11" xfId="0" applyFont="1" applyFill="1" applyBorder="1" applyAlignment="1">
      <alignment/>
    </xf>
    <xf numFmtId="0" fontId="19" fillId="20" borderId="11" xfId="0" applyFont="1" applyFill="1" applyBorder="1" applyAlignment="1">
      <alignment horizontal="right"/>
    </xf>
    <xf numFmtId="4" fontId="19" fillId="20" borderId="11" xfId="0" applyNumberFormat="1" applyFont="1" applyFill="1" applyBorder="1" applyAlignment="1">
      <alignment horizontal="center"/>
    </xf>
    <xf numFmtId="0" fontId="19" fillId="20" borderId="11" xfId="0" applyFont="1" applyFill="1" applyBorder="1" applyAlignment="1">
      <alignment horizontal="center"/>
    </xf>
    <xf numFmtId="0" fontId="0" fillId="0" borderId="11" xfId="0" applyNumberFormat="1" applyBorder="1" applyAlignment="1">
      <alignment horizontal="right"/>
    </xf>
    <xf numFmtId="0" fontId="0" fillId="0" borderId="11" xfId="0" applyFont="1" applyBorder="1" applyAlignment="1">
      <alignment wrapText="1"/>
    </xf>
    <xf numFmtId="0" fontId="0" fillId="0" borderId="11" xfId="0" applyFont="1" applyBorder="1" applyAlignment="1">
      <alignment horizontal="left"/>
    </xf>
    <xf numFmtId="3" fontId="0" fillId="0" borderId="11" xfId="0" applyNumberFormat="1" applyBorder="1" applyAlignment="1">
      <alignment horizontal="right"/>
    </xf>
    <xf numFmtId="4" fontId="0" fillId="0" borderId="11" xfId="0" applyNumberFormat="1" applyBorder="1" applyAlignment="1">
      <alignment/>
    </xf>
    <xf numFmtId="0" fontId="0" fillId="0" borderId="11" xfId="0" applyFont="1" applyBorder="1" applyAlignment="1">
      <alignment/>
    </xf>
    <xf numFmtId="0" fontId="19" fillId="0" borderId="11" xfId="0" applyFont="1" applyBorder="1" applyAlignment="1">
      <alignment horizontal="center" wrapText="1"/>
    </xf>
    <xf numFmtId="0" fontId="19" fillId="0" borderId="11" xfId="0" applyFont="1" applyBorder="1" applyAlignment="1">
      <alignment horizontal="right" wrapText="1"/>
    </xf>
    <xf numFmtId="4" fontId="19" fillId="0" borderId="11" xfId="0" applyNumberFormat="1" applyFont="1" applyBorder="1" applyAlignment="1">
      <alignment wrapText="1"/>
    </xf>
    <xf numFmtId="4" fontId="19" fillId="0" borderId="11" xfId="0" applyNumberFormat="1" applyFont="1" applyBorder="1" applyAlignment="1">
      <alignment horizontal="center" wrapText="1"/>
    </xf>
    <xf numFmtId="0" fontId="19" fillId="0" borderId="11" xfId="0" applyFont="1" applyBorder="1" applyAlignment="1">
      <alignment wrapText="1"/>
    </xf>
    <xf numFmtId="165" fontId="19" fillId="0" borderId="11" xfId="0" applyNumberFormat="1" applyFont="1" applyFill="1" applyBorder="1" applyAlignment="1">
      <alignment/>
    </xf>
    <xf numFmtId="167" fontId="19" fillId="0" borderId="11" xfId="0" applyNumberFormat="1" applyFont="1" applyBorder="1" applyAlignment="1">
      <alignment horizontal="center" wrapText="1"/>
    </xf>
    <xf numFmtId="0" fontId="19" fillId="0" borderId="0" xfId="0" applyFont="1" applyAlignment="1">
      <alignment/>
    </xf>
    <xf numFmtId="0" fontId="0" fillId="0" borderId="11" xfId="0" applyFont="1" applyBorder="1" applyAlignment="1">
      <alignment horizontal="left" wrapText="1"/>
    </xf>
    <xf numFmtId="0" fontId="0" fillId="0" borderId="11" xfId="0" applyFont="1" applyFill="1" applyBorder="1" applyAlignment="1">
      <alignment wrapText="1"/>
    </xf>
    <xf numFmtId="4" fontId="19" fillId="0" borderId="11" xfId="0" applyNumberFormat="1" applyFont="1" applyBorder="1" applyAlignment="1">
      <alignment/>
    </xf>
    <xf numFmtId="4" fontId="0" fillId="0" borderId="12" xfId="0" applyNumberFormat="1" applyFont="1" applyBorder="1" applyAlignment="1">
      <alignment/>
    </xf>
    <xf numFmtId="4" fontId="0" fillId="0" borderId="11" xfId="0" applyNumberFormat="1" applyFont="1" applyBorder="1" applyAlignment="1">
      <alignment/>
    </xf>
    <xf numFmtId="9" fontId="0" fillId="0" borderId="11" xfId="0" applyNumberFormat="1" applyFont="1" applyBorder="1" applyAlignment="1">
      <alignment/>
    </xf>
    <xf numFmtId="4" fontId="19" fillId="0" borderId="11" xfId="0" applyNumberFormat="1" applyFont="1" applyFill="1" applyBorder="1" applyAlignment="1">
      <alignment/>
    </xf>
    <xf numFmtId="4" fontId="21" fillId="0" borderId="11" xfId="0" applyNumberFormat="1" applyFont="1" applyFill="1" applyBorder="1" applyAlignment="1">
      <alignment/>
    </xf>
    <xf numFmtId="164" fontId="19" fillId="0" borderId="11" xfId="0" applyNumberFormat="1" applyFont="1" applyFill="1" applyBorder="1" applyAlignment="1">
      <alignment/>
    </xf>
    <xf numFmtId="0" fontId="19" fillId="0" borderId="13" xfId="0" applyFont="1" applyBorder="1" applyAlignment="1">
      <alignment horizontal="right"/>
    </xf>
    <xf numFmtId="0" fontId="19" fillId="0" borderId="14" xfId="0" applyFont="1" applyBorder="1" applyAlignment="1">
      <alignment horizontal="right"/>
    </xf>
    <xf numFmtId="0" fontId="19" fillId="0" borderId="11" xfId="0" applyFont="1" applyBorder="1" applyAlignment="1">
      <alignment horizontal="right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_Feuil1" xfId="51"/>
    <cellStyle name="Normalny 2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kumenty\PRZETARGI%202012\odczynniki_03\warto&#347;&#263;%20szacunkowa\Nowy%20Arkusz%20programu%20Microsoft%20Exce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kumenty\PRZETARGI%202012\odczynniki_03\warto&#347;&#263;%20szacunkowa\DOCUME~1\dominiar\USTAWI~1\Temp\Szablon%20wsp&#243;lny_v7-2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kiet nr 6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Ogólny"/>
      <sheetName val="eTesty"/>
      <sheetName val="Pakiet nr 6"/>
      <sheetName val="Pakiet 18"/>
      <sheetName val="Pakiet 19"/>
      <sheetName val="Pakiet 20"/>
      <sheetName val="Pakiet 22"/>
      <sheetName val="1"/>
      <sheetName val="2"/>
      <sheetName val="3"/>
      <sheetName val="4"/>
      <sheetName val="e-testy"/>
      <sheetName val="Cz.Zużywalne"/>
      <sheetName val="Indeks"/>
      <sheetName val="Mvx"/>
      <sheetName val="__"/>
      <sheetName val="Makro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5"/>
  <sheetViews>
    <sheetView workbookViewId="0" topLeftCell="A46">
      <selection activeCell="G69" sqref="G69"/>
    </sheetView>
  </sheetViews>
  <sheetFormatPr defaultColWidth="9.00390625" defaultRowHeight="12.75"/>
  <cols>
    <col min="1" max="2" width="3.625" style="0" customWidth="1"/>
    <col min="3" max="3" width="55.125" style="0" customWidth="1"/>
    <col min="4" max="4" width="4.875" style="0" customWidth="1"/>
    <col min="5" max="5" width="7.75390625" style="0" customWidth="1"/>
    <col min="7" max="7" width="11.375" style="1" customWidth="1"/>
    <col min="8" max="8" width="5.125" style="1" customWidth="1"/>
    <col min="9" max="9" width="12.625" style="0" customWidth="1"/>
    <col min="10" max="10" width="15.75390625" style="0" customWidth="1"/>
    <col min="11" max="11" width="11.25390625" style="0" customWidth="1"/>
  </cols>
  <sheetData>
    <row r="1" spans="1:11" ht="12.75">
      <c r="A1" s="2"/>
      <c r="B1" s="3"/>
      <c r="C1" s="3" t="s">
        <v>127</v>
      </c>
      <c r="D1" s="2"/>
      <c r="E1" s="2"/>
      <c r="F1" s="2"/>
      <c r="G1" s="4"/>
      <c r="H1" s="4"/>
      <c r="I1" s="2"/>
      <c r="J1" s="2"/>
      <c r="K1" s="2"/>
    </row>
    <row r="2" spans="2:6" ht="12.75">
      <c r="B2" s="3" t="s">
        <v>0</v>
      </c>
      <c r="C2" s="3"/>
      <c r="E2" s="5"/>
      <c r="F2" s="5"/>
    </row>
    <row r="3" spans="3:6" ht="1.5" customHeight="1">
      <c r="C3" s="3"/>
      <c r="E3" s="5"/>
      <c r="F3" s="5"/>
    </row>
    <row r="4" spans="2:11" ht="62.25" customHeight="1">
      <c r="B4" s="13" t="s">
        <v>1</v>
      </c>
      <c r="C4" s="14" t="s">
        <v>2</v>
      </c>
      <c r="D4" s="25" t="s">
        <v>3</v>
      </c>
      <c r="E4" s="26" t="s">
        <v>4</v>
      </c>
      <c r="F4" s="26" t="s">
        <v>5</v>
      </c>
      <c r="G4" s="27" t="s">
        <v>6</v>
      </c>
      <c r="H4" s="28" t="s">
        <v>7</v>
      </c>
      <c r="I4" s="25" t="s">
        <v>8</v>
      </c>
      <c r="J4" s="29" t="s">
        <v>9</v>
      </c>
      <c r="K4" s="29" t="s">
        <v>10</v>
      </c>
    </row>
    <row r="5" spans="2:11" ht="12.75">
      <c r="B5" s="15"/>
      <c r="C5" s="15"/>
      <c r="D5" s="15"/>
      <c r="E5" s="16" t="s">
        <v>11</v>
      </c>
      <c r="F5" s="16"/>
      <c r="G5" s="17" t="s">
        <v>12</v>
      </c>
      <c r="H5" s="17" t="s">
        <v>13</v>
      </c>
      <c r="I5" s="18" t="s">
        <v>14</v>
      </c>
      <c r="J5" s="18" t="s">
        <v>15</v>
      </c>
      <c r="K5" s="18" t="s">
        <v>16</v>
      </c>
    </row>
    <row r="6" spans="2:11" ht="12.75">
      <c r="B6" s="19">
        <v>1</v>
      </c>
      <c r="C6" s="20" t="s">
        <v>17</v>
      </c>
      <c r="D6" s="21" t="s">
        <v>18</v>
      </c>
      <c r="E6" s="22">
        <v>12</v>
      </c>
      <c r="F6" s="36"/>
      <c r="G6" s="37">
        <f>E6*F6</f>
        <v>0</v>
      </c>
      <c r="H6" s="38"/>
      <c r="I6" s="37">
        <f>G6*H6</f>
        <v>0</v>
      </c>
      <c r="J6" s="37">
        <f>G6+I6</f>
        <v>0</v>
      </c>
      <c r="K6" s="24"/>
    </row>
    <row r="7" spans="2:11" ht="12.75">
      <c r="B7" s="19">
        <v>2</v>
      </c>
      <c r="C7" s="20" t="s">
        <v>19</v>
      </c>
      <c r="D7" s="21" t="s">
        <v>20</v>
      </c>
      <c r="E7" s="22">
        <v>70</v>
      </c>
      <c r="F7" s="36"/>
      <c r="G7" s="37">
        <f aca="true" t="shared" si="0" ref="G7:G53">E7*F7</f>
        <v>0</v>
      </c>
      <c r="H7" s="38"/>
      <c r="I7" s="37">
        <f aca="true" t="shared" si="1" ref="I7:I53">G7*H7</f>
        <v>0</v>
      </c>
      <c r="J7" s="37">
        <f aca="true" t="shared" si="2" ref="J7:J53">G7+I7</f>
        <v>0</v>
      </c>
      <c r="K7" s="24"/>
    </row>
    <row r="8" spans="2:11" ht="25.5">
      <c r="B8" s="19">
        <v>3</v>
      </c>
      <c r="C8" s="20" t="s">
        <v>21</v>
      </c>
      <c r="D8" s="21" t="s">
        <v>20</v>
      </c>
      <c r="E8" s="22">
        <v>40</v>
      </c>
      <c r="F8" s="36"/>
      <c r="G8" s="37">
        <f t="shared" si="0"/>
        <v>0</v>
      </c>
      <c r="H8" s="38"/>
      <c r="I8" s="37">
        <f t="shared" si="1"/>
        <v>0</v>
      </c>
      <c r="J8" s="37">
        <f t="shared" si="2"/>
        <v>0</v>
      </c>
      <c r="K8" s="24"/>
    </row>
    <row r="9" spans="2:11" ht="25.5">
      <c r="B9" s="19">
        <v>4</v>
      </c>
      <c r="C9" s="20" t="s">
        <v>22</v>
      </c>
      <c r="D9" s="21" t="s">
        <v>20</v>
      </c>
      <c r="E9" s="22">
        <v>12</v>
      </c>
      <c r="F9" s="36"/>
      <c r="G9" s="37">
        <f t="shared" si="0"/>
        <v>0</v>
      </c>
      <c r="H9" s="38"/>
      <c r="I9" s="37">
        <f t="shared" si="1"/>
        <v>0</v>
      </c>
      <c r="J9" s="37">
        <f t="shared" si="2"/>
        <v>0</v>
      </c>
      <c r="K9" s="24"/>
    </row>
    <row r="10" spans="2:11" ht="25.5">
      <c r="B10" s="19">
        <v>5</v>
      </c>
      <c r="C10" s="20" t="s">
        <v>23</v>
      </c>
      <c r="D10" s="21" t="s">
        <v>20</v>
      </c>
      <c r="E10" s="22">
        <v>2</v>
      </c>
      <c r="F10" s="36"/>
      <c r="G10" s="37">
        <f t="shared" si="0"/>
        <v>0</v>
      </c>
      <c r="H10" s="38"/>
      <c r="I10" s="37">
        <f t="shared" si="1"/>
        <v>0</v>
      </c>
      <c r="J10" s="37">
        <f t="shared" si="2"/>
        <v>0</v>
      </c>
      <c r="K10" s="24"/>
    </row>
    <row r="11" spans="2:11" ht="12.75">
      <c r="B11" s="19">
        <v>6</v>
      </c>
      <c r="C11" s="20" t="s">
        <v>24</v>
      </c>
      <c r="D11" s="21" t="s">
        <v>20</v>
      </c>
      <c r="E11" s="22">
        <v>5</v>
      </c>
      <c r="F11" s="36"/>
      <c r="G11" s="37">
        <f t="shared" si="0"/>
        <v>0</v>
      </c>
      <c r="H11" s="38"/>
      <c r="I11" s="37">
        <f t="shared" si="1"/>
        <v>0</v>
      </c>
      <c r="J11" s="37">
        <f t="shared" si="2"/>
        <v>0</v>
      </c>
      <c r="K11" s="24"/>
    </row>
    <row r="12" spans="2:11" ht="12.75">
      <c r="B12" s="19">
        <v>7</v>
      </c>
      <c r="C12" s="20" t="s">
        <v>25</v>
      </c>
      <c r="D12" s="21" t="s">
        <v>20</v>
      </c>
      <c r="E12" s="22">
        <v>120</v>
      </c>
      <c r="F12" s="36"/>
      <c r="G12" s="37">
        <f t="shared" si="0"/>
        <v>0</v>
      </c>
      <c r="H12" s="38"/>
      <c r="I12" s="37">
        <f t="shared" si="1"/>
        <v>0</v>
      </c>
      <c r="J12" s="37">
        <f t="shared" si="2"/>
        <v>0</v>
      </c>
      <c r="K12" s="24"/>
    </row>
    <row r="13" spans="2:11" ht="12.75">
      <c r="B13" s="19">
        <v>8</v>
      </c>
      <c r="C13" s="20" t="s">
        <v>26</v>
      </c>
      <c r="D13" s="21" t="s">
        <v>20</v>
      </c>
      <c r="E13" s="22">
        <v>30</v>
      </c>
      <c r="F13" s="36"/>
      <c r="G13" s="37">
        <f t="shared" si="0"/>
        <v>0</v>
      </c>
      <c r="H13" s="38"/>
      <c r="I13" s="37">
        <f t="shared" si="1"/>
        <v>0</v>
      </c>
      <c r="J13" s="37">
        <f t="shared" si="2"/>
        <v>0</v>
      </c>
      <c r="K13" s="24"/>
    </row>
    <row r="14" spans="2:11" ht="12.75">
      <c r="B14" s="19">
        <v>9</v>
      </c>
      <c r="C14" s="20" t="s">
        <v>27</v>
      </c>
      <c r="D14" s="21" t="s">
        <v>18</v>
      </c>
      <c r="E14" s="22">
        <v>5</v>
      </c>
      <c r="F14" s="36"/>
      <c r="G14" s="37">
        <f t="shared" si="0"/>
        <v>0</v>
      </c>
      <c r="H14" s="38"/>
      <c r="I14" s="37">
        <f t="shared" si="1"/>
        <v>0</v>
      </c>
      <c r="J14" s="37">
        <f t="shared" si="2"/>
        <v>0</v>
      </c>
      <c r="K14" s="24"/>
    </row>
    <row r="15" spans="2:11" ht="25.5">
      <c r="B15" s="19">
        <v>10</v>
      </c>
      <c r="C15" s="20" t="s">
        <v>28</v>
      </c>
      <c r="D15" s="21" t="s">
        <v>20</v>
      </c>
      <c r="E15" s="22">
        <v>10</v>
      </c>
      <c r="F15" s="36"/>
      <c r="G15" s="37">
        <f t="shared" si="0"/>
        <v>0</v>
      </c>
      <c r="H15" s="38"/>
      <c r="I15" s="37">
        <f t="shared" si="1"/>
        <v>0</v>
      </c>
      <c r="J15" s="37">
        <f t="shared" si="2"/>
        <v>0</v>
      </c>
      <c r="K15" s="24"/>
    </row>
    <row r="16" spans="2:11" ht="25.5">
      <c r="B16" s="19">
        <v>11</v>
      </c>
      <c r="C16" s="20" t="s">
        <v>29</v>
      </c>
      <c r="D16" s="21" t="s">
        <v>20</v>
      </c>
      <c r="E16" s="22">
        <v>10</v>
      </c>
      <c r="F16" s="36"/>
      <c r="G16" s="37">
        <f t="shared" si="0"/>
        <v>0</v>
      </c>
      <c r="H16" s="38"/>
      <c r="I16" s="37">
        <f t="shared" si="1"/>
        <v>0</v>
      </c>
      <c r="J16" s="37">
        <f t="shared" si="2"/>
        <v>0</v>
      </c>
      <c r="K16" s="24"/>
    </row>
    <row r="17" spans="2:11" ht="25.5">
      <c r="B17" s="19">
        <v>12</v>
      </c>
      <c r="C17" s="20" t="s">
        <v>30</v>
      </c>
      <c r="D17" s="21" t="s">
        <v>20</v>
      </c>
      <c r="E17" s="22">
        <v>5</v>
      </c>
      <c r="F17" s="36"/>
      <c r="G17" s="37">
        <f t="shared" si="0"/>
        <v>0</v>
      </c>
      <c r="H17" s="38"/>
      <c r="I17" s="37">
        <f t="shared" si="1"/>
        <v>0</v>
      </c>
      <c r="J17" s="37">
        <f t="shared" si="2"/>
        <v>0</v>
      </c>
      <c r="K17" s="24"/>
    </row>
    <row r="18" spans="2:11" ht="12.75">
      <c r="B18" s="19">
        <v>13</v>
      </c>
      <c r="C18" s="20" t="s">
        <v>31</v>
      </c>
      <c r="D18" s="21" t="s">
        <v>20</v>
      </c>
      <c r="E18" s="22">
        <v>5</v>
      </c>
      <c r="F18" s="36"/>
      <c r="G18" s="37">
        <f t="shared" si="0"/>
        <v>0</v>
      </c>
      <c r="H18" s="38"/>
      <c r="I18" s="37">
        <f t="shared" si="1"/>
        <v>0</v>
      </c>
      <c r="J18" s="37">
        <f t="shared" si="2"/>
        <v>0</v>
      </c>
      <c r="K18" s="24"/>
    </row>
    <row r="19" spans="2:11" ht="12.75">
      <c r="B19" s="19">
        <v>14</v>
      </c>
      <c r="C19" s="20" t="s">
        <v>32</v>
      </c>
      <c r="D19" s="21" t="s">
        <v>18</v>
      </c>
      <c r="E19" s="22">
        <v>1</v>
      </c>
      <c r="F19" s="36"/>
      <c r="G19" s="37">
        <f t="shared" si="0"/>
        <v>0</v>
      </c>
      <c r="H19" s="38"/>
      <c r="I19" s="37">
        <f t="shared" si="1"/>
        <v>0</v>
      </c>
      <c r="J19" s="37">
        <f t="shared" si="2"/>
        <v>0</v>
      </c>
      <c r="K19" s="24"/>
    </row>
    <row r="20" spans="2:11" ht="25.5">
      <c r="B20" s="19">
        <v>15</v>
      </c>
      <c r="C20" s="20" t="s">
        <v>33</v>
      </c>
      <c r="D20" s="21" t="s">
        <v>20</v>
      </c>
      <c r="E20" s="22">
        <v>80</v>
      </c>
      <c r="F20" s="36"/>
      <c r="G20" s="37">
        <f t="shared" si="0"/>
        <v>0</v>
      </c>
      <c r="H20" s="38"/>
      <c r="I20" s="37">
        <f t="shared" si="1"/>
        <v>0</v>
      </c>
      <c r="J20" s="37">
        <f t="shared" si="2"/>
        <v>0</v>
      </c>
      <c r="K20" s="24"/>
    </row>
    <row r="21" spans="2:11" ht="25.5">
      <c r="B21" s="19">
        <v>16</v>
      </c>
      <c r="C21" s="20" t="s">
        <v>34</v>
      </c>
      <c r="D21" s="21" t="s">
        <v>20</v>
      </c>
      <c r="E21" s="22">
        <v>5</v>
      </c>
      <c r="F21" s="36"/>
      <c r="G21" s="37">
        <f t="shared" si="0"/>
        <v>0</v>
      </c>
      <c r="H21" s="38"/>
      <c r="I21" s="37">
        <f t="shared" si="1"/>
        <v>0</v>
      </c>
      <c r="J21" s="37">
        <f t="shared" si="2"/>
        <v>0</v>
      </c>
      <c r="K21" s="24"/>
    </row>
    <row r="22" spans="2:11" ht="12.75">
      <c r="B22" s="19">
        <v>17</v>
      </c>
      <c r="C22" s="20" t="s">
        <v>35</v>
      </c>
      <c r="D22" s="21" t="s">
        <v>20</v>
      </c>
      <c r="E22" s="22">
        <v>5</v>
      </c>
      <c r="F22" s="36"/>
      <c r="G22" s="37">
        <f t="shared" si="0"/>
        <v>0</v>
      </c>
      <c r="H22" s="38"/>
      <c r="I22" s="37">
        <f t="shared" si="1"/>
        <v>0</v>
      </c>
      <c r="J22" s="37">
        <f t="shared" si="2"/>
        <v>0</v>
      </c>
      <c r="K22" s="24"/>
    </row>
    <row r="23" spans="2:11" ht="12.75">
      <c r="B23" s="19">
        <v>18</v>
      </c>
      <c r="C23" s="20" t="s">
        <v>36</v>
      </c>
      <c r="D23" s="21" t="s">
        <v>18</v>
      </c>
      <c r="E23" s="22">
        <v>20</v>
      </c>
      <c r="F23" s="36"/>
      <c r="G23" s="37">
        <f t="shared" si="0"/>
        <v>0</v>
      </c>
      <c r="H23" s="38"/>
      <c r="I23" s="37">
        <f t="shared" si="1"/>
        <v>0</v>
      </c>
      <c r="J23" s="37">
        <f t="shared" si="2"/>
        <v>0</v>
      </c>
      <c r="K23" s="24"/>
    </row>
    <row r="24" spans="2:11" ht="12.75">
      <c r="B24" s="19">
        <v>19</v>
      </c>
      <c r="C24" s="20" t="s">
        <v>37</v>
      </c>
      <c r="D24" s="21" t="s">
        <v>20</v>
      </c>
      <c r="E24" s="22">
        <v>20</v>
      </c>
      <c r="F24" s="36"/>
      <c r="G24" s="37">
        <f t="shared" si="0"/>
        <v>0</v>
      </c>
      <c r="H24" s="38"/>
      <c r="I24" s="37">
        <f t="shared" si="1"/>
        <v>0</v>
      </c>
      <c r="J24" s="37">
        <f t="shared" si="2"/>
        <v>0</v>
      </c>
      <c r="K24" s="24"/>
    </row>
    <row r="25" spans="2:11" ht="12.75">
      <c r="B25" s="19">
        <v>20</v>
      </c>
      <c r="C25" s="20" t="s">
        <v>38</v>
      </c>
      <c r="D25" s="21" t="s">
        <v>20</v>
      </c>
      <c r="E25" s="22">
        <v>30</v>
      </c>
      <c r="F25" s="36"/>
      <c r="G25" s="37">
        <f t="shared" si="0"/>
        <v>0</v>
      </c>
      <c r="H25" s="38"/>
      <c r="I25" s="37">
        <f t="shared" si="1"/>
        <v>0</v>
      </c>
      <c r="J25" s="37">
        <f t="shared" si="2"/>
        <v>0</v>
      </c>
      <c r="K25" s="24"/>
    </row>
    <row r="26" spans="2:11" ht="12.75">
      <c r="B26" s="19">
        <v>21</v>
      </c>
      <c r="C26" s="20" t="s">
        <v>39</v>
      </c>
      <c r="D26" s="21" t="s">
        <v>20</v>
      </c>
      <c r="E26" s="22">
        <v>10</v>
      </c>
      <c r="F26" s="36"/>
      <c r="G26" s="37">
        <f t="shared" si="0"/>
        <v>0</v>
      </c>
      <c r="H26" s="38"/>
      <c r="I26" s="37">
        <f t="shared" si="1"/>
        <v>0</v>
      </c>
      <c r="J26" s="37">
        <f t="shared" si="2"/>
        <v>0</v>
      </c>
      <c r="K26" s="24"/>
    </row>
    <row r="27" spans="2:11" ht="12.75">
      <c r="B27" s="19">
        <v>22</v>
      </c>
      <c r="C27" s="20" t="s">
        <v>40</v>
      </c>
      <c r="D27" s="21" t="s">
        <v>20</v>
      </c>
      <c r="E27" s="22">
        <v>5</v>
      </c>
      <c r="F27" s="36"/>
      <c r="G27" s="37">
        <f t="shared" si="0"/>
        <v>0</v>
      </c>
      <c r="H27" s="38"/>
      <c r="I27" s="37">
        <f t="shared" si="1"/>
        <v>0</v>
      </c>
      <c r="J27" s="37">
        <f t="shared" si="2"/>
        <v>0</v>
      </c>
      <c r="K27" s="24"/>
    </row>
    <row r="28" spans="2:11" ht="25.5">
      <c r="B28" s="19">
        <v>23</v>
      </c>
      <c r="C28" s="20" t="s">
        <v>41</v>
      </c>
      <c r="D28" s="21" t="s">
        <v>20</v>
      </c>
      <c r="E28" s="22">
        <v>5</v>
      </c>
      <c r="F28" s="36"/>
      <c r="G28" s="37">
        <f t="shared" si="0"/>
        <v>0</v>
      </c>
      <c r="H28" s="38"/>
      <c r="I28" s="37">
        <f t="shared" si="1"/>
        <v>0</v>
      </c>
      <c r="J28" s="37">
        <f t="shared" si="2"/>
        <v>0</v>
      </c>
      <c r="K28" s="24"/>
    </row>
    <row r="29" spans="2:11" ht="12.75">
      <c r="B29" s="19">
        <v>24</v>
      </c>
      <c r="C29" s="20" t="s">
        <v>42</v>
      </c>
      <c r="D29" s="21" t="s">
        <v>20</v>
      </c>
      <c r="E29" s="22">
        <v>80</v>
      </c>
      <c r="F29" s="36"/>
      <c r="G29" s="37">
        <f t="shared" si="0"/>
        <v>0</v>
      </c>
      <c r="H29" s="38"/>
      <c r="I29" s="37">
        <f t="shared" si="1"/>
        <v>0</v>
      </c>
      <c r="J29" s="37">
        <f t="shared" si="2"/>
        <v>0</v>
      </c>
      <c r="K29" s="24"/>
    </row>
    <row r="30" spans="2:11" ht="25.5">
      <c r="B30" s="19">
        <v>25</v>
      </c>
      <c r="C30" s="20" t="s">
        <v>43</v>
      </c>
      <c r="D30" s="21" t="s">
        <v>20</v>
      </c>
      <c r="E30" s="22">
        <v>120</v>
      </c>
      <c r="F30" s="36"/>
      <c r="G30" s="37">
        <f t="shared" si="0"/>
        <v>0</v>
      </c>
      <c r="H30" s="38"/>
      <c r="I30" s="37">
        <f t="shared" si="1"/>
        <v>0</v>
      </c>
      <c r="J30" s="37">
        <f t="shared" si="2"/>
        <v>0</v>
      </c>
      <c r="K30" s="24"/>
    </row>
    <row r="31" spans="2:11" ht="12.75">
      <c r="B31" s="19">
        <v>26</v>
      </c>
      <c r="C31" s="20" t="s">
        <v>44</v>
      </c>
      <c r="D31" s="21" t="s">
        <v>18</v>
      </c>
      <c r="E31" s="22">
        <v>14</v>
      </c>
      <c r="F31" s="36"/>
      <c r="G31" s="37">
        <f t="shared" si="0"/>
        <v>0</v>
      </c>
      <c r="H31" s="38"/>
      <c r="I31" s="37">
        <f t="shared" si="1"/>
        <v>0</v>
      </c>
      <c r="J31" s="37">
        <f t="shared" si="2"/>
        <v>0</v>
      </c>
      <c r="K31" s="24"/>
    </row>
    <row r="32" spans="2:11" ht="25.5">
      <c r="B32" s="19">
        <v>27</v>
      </c>
      <c r="C32" s="20" t="s">
        <v>45</v>
      </c>
      <c r="D32" s="21" t="s">
        <v>20</v>
      </c>
      <c r="E32" s="22">
        <v>65</v>
      </c>
      <c r="F32" s="36"/>
      <c r="G32" s="37">
        <f t="shared" si="0"/>
        <v>0</v>
      </c>
      <c r="H32" s="38"/>
      <c r="I32" s="37">
        <f t="shared" si="1"/>
        <v>0</v>
      </c>
      <c r="J32" s="37">
        <f t="shared" si="2"/>
        <v>0</v>
      </c>
      <c r="K32" s="24"/>
    </row>
    <row r="33" spans="2:11" ht="25.5">
      <c r="B33" s="19">
        <v>28</v>
      </c>
      <c r="C33" s="20" t="s">
        <v>46</v>
      </c>
      <c r="D33" s="21" t="s">
        <v>20</v>
      </c>
      <c r="E33" s="22">
        <v>230</v>
      </c>
      <c r="F33" s="36"/>
      <c r="G33" s="37">
        <f t="shared" si="0"/>
        <v>0</v>
      </c>
      <c r="H33" s="38"/>
      <c r="I33" s="37">
        <f t="shared" si="1"/>
        <v>0</v>
      </c>
      <c r="J33" s="37">
        <f t="shared" si="2"/>
        <v>0</v>
      </c>
      <c r="K33" s="24"/>
    </row>
    <row r="34" spans="2:11" ht="25.5">
      <c r="B34" s="19">
        <v>29</v>
      </c>
      <c r="C34" s="20" t="s">
        <v>47</v>
      </c>
      <c r="D34" s="21" t="s">
        <v>20</v>
      </c>
      <c r="E34" s="22">
        <v>20</v>
      </c>
      <c r="F34" s="36"/>
      <c r="G34" s="37">
        <f t="shared" si="0"/>
        <v>0</v>
      </c>
      <c r="H34" s="38"/>
      <c r="I34" s="37">
        <f t="shared" si="1"/>
        <v>0</v>
      </c>
      <c r="J34" s="37">
        <f t="shared" si="2"/>
        <v>0</v>
      </c>
      <c r="K34" s="24"/>
    </row>
    <row r="35" spans="2:11" ht="25.5">
      <c r="B35" s="19">
        <v>30</v>
      </c>
      <c r="C35" s="20" t="s">
        <v>48</v>
      </c>
      <c r="D35" s="21" t="s">
        <v>20</v>
      </c>
      <c r="E35" s="22">
        <v>10</v>
      </c>
      <c r="F35" s="36"/>
      <c r="G35" s="37">
        <f t="shared" si="0"/>
        <v>0</v>
      </c>
      <c r="H35" s="38"/>
      <c r="I35" s="37">
        <f t="shared" si="1"/>
        <v>0</v>
      </c>
      <c r="J35" s="37">
        <f t="shared" si="2"/>
        <v>0</v>
      </c>
      <c r="K35" s="24"/>
    </row>
    <row r="36" spans="2:11" ht="25.5">
      <c r="B36" s="19">
        <v>31</v>
      </c>
      <c r="C36" s="20" t="s">
        <v>49</v>
      </c>
      <c r="D36" s="21" t="s">
        <v>20</v>
      </c>
      <c r="E36" s="22">
        <v>10</v>
      </c>
      <c r="F36" s="36"/>
      <c r="G36" s="37">
        <f t="shared" si="0"/>
        <v>0</v>
      </c>
      <c r="H36" s="38"/>
      <c r="I36" s="37">
        <f t="shared" si="1"/>
        <v>0</v>
      </c>
      <c r="J36" s="37">
        <f t="shared" si="2"/>
        <v>0</v>
      </c>
      <c r="K36" s="24"/>
    </row>
    <row r="37" spans="2:11" ht="25.5">
      <c r="B37" s="19">
        <v>32</v>
      </c>
      <c r="C37" s="20" t="s">
        <v>50</v>
      </c>
      <c r="D37" s="21" t="s">
        <v>20</v>
      </c>
      <c r="E37" s="22">
        <v>14</v>
      </c>
      <c r="F37" s="36"/>
      <c r="G37" s="37">
        <f t="shared" si="0"/>
        <v>0</v>
      </c>
      <c r="H37" s="38"/>
      <c r="I37" s="37">
        <f t="shared" si="1"/>
        <v>0</v>
      </c>
      <c r="J37" s="37">
        <f t="shared" si="2"/>
        <v>0</v>
      </c>
      <c r="K37" s="24"/>
    </row>
    <row r="38" spans="2:11" ht="25.5">
      <c r="B38" s="19">
        <v>33</v>
      </c>
      <c r="C38" s="20" t="s">
        <v>51</v>
      </c>
      <c r="D38" s="21" t="s">
        <v>20</v>
      </c>
      <c r="E38" s="22">
        <v>7</v>
      </c>
      <c r="F38" s="36"/>
      <c r="G38" s="37">
        <f t="shared" si="0"/>
        <v>0</v>
      </c>
      <c r="H38" s="38"/>
      <c r="I38" s="37">
        <f t="shared" si="1"/>
        <v>0</v>
      </c>
      <c r="J38" s="37">
        <f t="shared" si="2"/>
        <v>0</v>
      </c>
      <c r="K38" s="24"/>
    </row>
    <row r="39" spans="2:11" ht="12.75">
      <c r="B39" s="19">
        <v>34</v>
      </c>
      <c r="C39" s="20" t="s">
        <v>52</v>
      </c>
      <c r="D39" s="21" t="s">
        <v>18</v>
      </c>
      <c r="E39" s="22">
        <v>1</v>
      </c>
      <c r="F39" s="36"/>
      <c r="G39" s="37">
        <f t="shared" si="0"/>
        <v>0</v>
      </c>
      <c r="H39" s="38"/>
      <c r="I39" s="37">
        <f t="shared" si="1"/>
        <v>0</v>
      </c>
      <c r="J39" s="37">
        <f t="shared" si="2"/>
        <v>0</v>
      </c>
      <c r="K39" s="24"/>
    </row>
    <row r="40" spans="2:11" ht="12.75">
      <c r="B40" s="19">
        <v>35</v>
      </c>
      <c r="C40" s="20" t="s">
        <v>53</v>
      </c>
      <c r="D40" s="21" t="s">
        <v>18</v>
      </c>
      <c r="E40" s="22">
        <v>1</v>
      </c>
      <c r="F40" s="36"/>
      <c r="G40" s="37">
        <f t="shared" si="0"/>
        <v>0</v>
      </c>
      <c r="H40" s="38"/>
      <c r="I40" s="37">
        <f t="shared" si="1"/>
        <v>0</v>
      </c>
      <c r="J40" s="37">
        <f t="shared" si="2"/>
        <v>0</v>
      </c>
      <c r="K40" s="24"/>
    </row>
    <row r="41" spans="2:11" ht="12.75">
      <c r="B41" s="19">
        <v>36</v>
      </c>
      <c r="C41" s="20" t="s">
        <v>54</v>
      </c>
      <c r="D41" s="21" t="s">
        <v>18</v>
      </c>
      <c r="E41" s="22">
        <v>1</v>
      </c>
      <c r="F41" s="36"/>
      <c r="G41" s="37">
        <f t="shared" si="0"/>
        <v>0</v>
      </c>
      <c r="H41" s="38"/>
      <c r="I41" s="37">
        <f t="shared" si="1"/>
        <v>0</v>
      </c>
      <c r="J41" s="37">
        <f t="shared" si="2"/>
        <v>0</v>
      </c>
      <c r="K41" s="24"/>
    </row>
    <row r="42" spans="2:11" ht="12.75">
      <c r="B42" s="19">
        <v>37</v>
      </c>
      <c r="C42" s="20" t="s">
        <v>55</v>
      </c>
      <c r="D42" s="21" t="s">
        <v>18</v>
      </c>
      <c r="E42" s="22">
        <v>1</v>
      </c>
      <c r="F42" s="36"/>
      <c r="G42" s="37">
        <f t="shared" si="0"/>
        <v>0</v>
      </c>
      <c r="H42" s="38"/>
      <c r="I42" s="37">
        <f t="shared" si="1"/>
        <v>0</v>
      </c>
      <c r="J42" s="37">
        <f t="shared" si="2"/>
        <v>0</v>
      </c>
      <c r="K42" s="24"/>
    </row>
    <row r="43" spans="2:11" ht="12.75">
      <c r="B43" s="19">
        <v>38</v>
      </c>
      <c r="C43" s="20" t="s">
        <v>56</v>
      </c>
      <c r="D43" s="21" t="s">
        <v>18</v>
      </c>
      <c r="E43" s="22">
        <v>1</v>
      </c>
      <c r="F43" s="36"/>
      <c r="G43" s="37">
        <f t="shared" si="0"/>
        <v>0</v>
      </c>
      <c r="H43" s="38"/>
      <c r="I43" s="37">
        <f t="shared" si="1"/>
        <v>0</v>
      </c>
      <c r="J43" s="37">
        <f t="shared" si="2"/>
        <v>0</v>
      </c>
      <c r="K43" s="24"/>
    </row>
    <row r="44" spans="2:11" ht="12.75">
      <c r="B44" s="19">
        <v>39</v>
      </c>
      <c r="C44" s="20" t="s">
        <v>57</v>
      </c>
      <c r="D44" s="21" t="s">
        <v>18</v>
      </c>
      <c r="E44" s="22">
        <v>1</v>
      </c>
      <c r="F44" s="36"/>
      <c r="G44" s="37">
        <f t="shared" si="0"/>
        <v>0</v>
      </c>
      <c r="H44" s="38"/>
      <c r="I44" s="37">
        <f t="shared" si="1"/>
        <v>0</v>
      </c>
      <c r="J44" s="37">
        <f t="shared" si="2"/>
        <v>0</v>
      </c>
      <c r="K44" s="24"/>
    </row>
    <row r="45" spans="2:11" ht="12.75">
      <c r="B45" s="19">
        <v>40</v>
      </c>
      <c r="C45" s="20" t="s">
        <v>58</v>
      </c>
      <c r="D45" s="21" t="s">
        <v>20</v>
      </c>
      <c r="E45" s="22">
        <v>100</v>
      </c>
      <c r="F45" s="36"/>
      <c r="G45" s="37">
        <f t="shared" si="0"/>
        <v>0</v>
      </c>
      <c r="H45" s="38"/>
      <c r="I45" s="37">
        <f t="shared" si="1"/>
        <v>0</v>
      </c>
      <c r="J45" s="37">
        <f t="shared" si="2"/>
        <v>0</v>
      </c>
      <c r="K45" s="24"/>
    </row>
    <row r="46" spans="2:11" ht="12.75">
      <c r="B46" s="19">
        <v>41</v>
      </c>
      <c r="C46" s="20" t="s">
        <v>59</v>
      </c>
      <c r="D46" s="21" t="s">
        <v>20</v>
      </c>
      <c r="E46" s="22">
        <v>20</v>
      </c>
      <c r="F46" s="36"/>
      <c r="G46" s="37">
        <f t="shared" si="0"/>
        <v>0</v>
      </c>
      <c r="H46" s="38"/>
      <c r="I46" s="37">
        <f t="shared" si="1"/>
        <v>0</v>
      </c>
      <c r="J46" s="37">
        <f t="shared" si="2"/>
        <v>0</v>
      </c>
      <c r="K46" s="24"/>
    </row>
    <row r="47" spans="2:11" ht="12.75">
      <c r="B47" s="19">
        <v>42</v>
      </c>
      <c r="C47" s="20" t="s">
        <v>60</v>
      </c>
      <c r="D47" s="21" t="s">
        <v>20</v>
      </c>
      <c r="E47" s="22">
        <v>10</v>
      </c>
      <c r="F47" s="36"/>
      <c r="G47" s="37">
        <f t="shared" si="0"/>
        <v>0</v>
      </c>
      <c r="H47" s="38"/>
      <c r="I47" s="37">
        <f t="shared" si="1"/>
        <v>0</v>
      </c>
      <c r="J47" s="37">
        <f t="shared" si="2"/>
        <v>0</v>
      </c>
      <c r="K47" s="24"/>
    </row>
    <row r="48" spans="2:11" ht="12.75">
      <c r="B48" s="19">
        <v>43</v>
      </c>
      <c r="C48" s="20" t="s">
        <v>61</v>
      </c>
      <c r="D48" s="21" t="s">
        <v>20</v>
      </c>
      <c r="E48" s="22">
        <v>10</v>
      </c>
      <c r="F48" s="36"/>
      <c r="G48" s="37">
        <f t="shared" si="0"/>
        <v>0</v>
      </c>
      <c r="H48" s="38"/>
      <c r="I48" s="37">
        <f t="shared" si="1"/>
        <v>0</v>
      </c>
      <c r="J48" s="37">
        <f t="shared" si="2"/>
        <v>0</v>
      </c>
      <c r="K48" s="24"/>
    </row>
    <row r="49" spans="2:11" ht="12.75">
      <c r="B49" s="19">
        <v>44</v>
      </c>
      <c r="C49" s="20" t="s">
        <v>62</v>
      </c>
      <c r="D49" s="21" t="s">
        <v>20</v>
      </c>
      <c r="E49" s="22">
        <v>5</v>
      </c>
      <c r="F49" s="36"/>
      <c r="G49" s="37">
        <f t="shared" si="0"/>
        <v>0</v>
      </c>
      <c r="H49" s="38"/>
      <c r="I49" s="37">
        <f t="shared" si="1"/>
        <v>0</v>
      </c>
      <c r="J49" s="37">
        <f t="shared" si="2"/>
        <v>0</v>
      </c>
      <c r="K49" s="24"/>
    </row>
    <row r="50" spans="2:11" ht="12.75">
      <c r="B50" s="19">
        <v>45</v>
      </c>
      <c r="C50" s="20" t="s">
        <v>63</v>
      </c>
      <c r="D50" s="21" t="s">
        <v>20</v>
      </c>
      <c r="E50" s="22">
        <v>60</v>
      </c>
      <c r="F50" s="36"/>
      <c r="G50" s="37">
        <f t="shared" si="0"/>
        <v>0</v>
      </c>
      <c r="H50" s="38"/>
      <c r="I50" s="37">
        <f t="shared" si="1"/>
        <v>0</v>
      </c>
      <c r="J50" s="37">
        <f t="shared" si="2"/>
        <v>0</v>
      </c>
      <c r="K50" s="24"/>
    </row>
    <row r="51" spans="2:11" ht="12.75">
      <c r="B51" s="19">
        <v>46</v>
      </c>
      <c r="C51" s="20" t="s">
        <v>64</v>
      </c>
      <c r="D51" s="21" t="s">
        <v>20</v>
      </c>
      <c r="E51" s="22">
        <v>10</v>
      </c>
      <c r="F51" s="36"/>
      <c r="G51" s="37">
        <f t="shared" si="0"/>
        <v>0</v>
      </c>
      <c r="H51" s="38"/>
      <c r="I51" s="37">
        <f t="shared" si="1"/>
        <v>0</v>
      </c>
      <c r="J51" s="37">
        <f t="shared" si="2"/>
        <v>0</v>
      </c>
      <c r="K51" s="24"/>
    </row>
    <row r="52" spans="2:11" ht="12.75">
      <c r="B52" s="19">
        <v>47</v>
      </c>
      <c r="C52" s="20" t="s">
        <v>65</v>
      </c>
      <c r="D52" s="21" t="s">
        <v>20</v>
      </c>
      <c r="E52" s="22">
        <v>20</v>
      </c>
      <c r="F52" s="36"/>
      <c r="G52" s="37">
        <f t="shared" si="0"/>
        <v>0</v>
      </c>
      <c r="H52" s="38"/>
      <c r="I52" s="37">
        <f t="shared" si="1"/>
        <v>0</v>
      </c>
      <c r="J52" s="37">
        <f t="shared" si="2"/>
        <v>0</v>
      </c>
      <c r="K52" s="24"/>
    </row>
    <row r="53" spans="2:11" ht="12.75">
      <c r="B53" s="19">
        <v>48</v>
      </c>
      <c r="C53" s="20" t="s">
        <v>66</v>
      </c>
      <c r="D53" s="21" t="s">
        <v>20</v>
      </c>
      <c r="E53" s="22">
        <v>230</v>
      </c>
      <c r="F53" s="37"/>
      <c r="G53" s="37">
        <f t="shared" si="0"/>
        <v>0</v>
      </c>
      <c r="H53" s="38"/>
      <c r="I53" s="37">
        <f t="shared" si="1"/>
        <v>0</v>
      </c>
      <c r="J53" s="37">
        <f t="shared" si="2"/>
        <v>0</v>
      </c>
      <c r="K53" s="24"/>
    </row>
    <row r="54" spans="2:11" ht="12.75">
      <c r="B54" s="42"/>
      <c r="C54" s="43"/>
      <c r="D54" s="43"/>
      <c r="E54" s="43"/>
      <c r="F54" s="43"/>
      <c r="G54" s="39">
        <f>SUM(G6:G53)</f>
        <v>0</v>
      </c>
      <c r="H54" s="23"/>
      <c r="I54" s="40">
        <f>SUM(I6:I53)</f>
        <v>0</v>
      </c>
      <c r="J54" s="30">
        <f>SUM(J6:J53)</f>
        <v>0</v>
      </c>
      <c r="K54" s="24"/>
    </row>
    <row r="55" spans="3:9" ht="12.75">
      <c r="C55" s="3"/>
      <c r="H55" s="6"/>
      <c r="I55" s="1"/>
    </row>
    <row r="56" spans="1:11" ht="12.75">
      <c r="A56" s="2"/>
      <c r="B56" s="7" t="s">
        <v>68</v>
      </c>
      <c r="C56" s="2"/>
      <c r="D56" s="2"/>
      <c r="E56" s="2"/>
      <c r="F56" s="2"/>
      <c r="G56" s="4"/>
      <c r="H56" s="4"/>
      <c r="I56" s="2"/>
      <c r="J56" s="2"/>
      <c r="K56" s="2"/>
    </row>
    <row r="57" spans="1:11" ht="12.75">
      <c r="A57" s="2"/>
      <c r="B57" s="3" t="s">
        <v>69</v>
      </c>
      <c r="C57" s="3"/>
      <c r="D57" s="2"/>
      <c r="E57" s="2"/>
      <c r="F57" s="2"/>
      <c r="G57" s="4"/>
      <c r="H57" s="4"/>
      <c r="I57" s="2"/>
      <c r="J57" s="2"/>
      <c r="K57" s="2"/>
    </row>
    <row r="58" spans="1:11" ht="12.75">
      <c r="A58" s="2"/>
      <c r="B58" s="3" t="s">
        <v>70</v>
      </c>
      <c r="C58" s="3"/>
      <c r="D58" s="2"/>
      <c r="E58" s="2"/>
      <c r="F58" s="2"/>
      <c r="G58" s="4"/>
      <c r="H58" s="4"/>
      <c r="I58" s="2"/>
      <c r="J58" s="2"/>
      <c r="K58" s="2"/>
    </row>
    <row r="59" spans="1:11" ht="12.75">
      <c r="A59" s="2"/>
      <c r="B59" s="3" t="s">
        <v>71</v>
      </c>
      <c r="C59" s="3"/>
      <c r="D59" s="2"/>
      <c r="E59" s="2"/>
      <c r="F59" s="2"/>
      <c r="G59" s="4"/>
      <c r="H59" s="4"/>
      <c r="I59" s="2"/>
      <c r="J59" s="2"/>
      <c r="K59" s="2"/>
    </row>
    <row r="60" spans="1:11" ht="12.75">
      <c r="A60" s="2"/>
      <c r="B60" s="3" t="s">
        <v>129</v>
      </c>
      <c r="C60" s="3"/>
      <c r="D60" s="2"/>
      <c r="E60" s="2"/>
      <c r="F60" s="2"/>
      <c r="G60" s="4"/>
      <c r="H60" s="4"/>
      <c r="I60" s="2"/>
      <c r="J60" s="2"/>
      <c r="K60" s="2"/>
    </row>
    <row r="61" spans="1:11" ht="12.75">
      <c r="A61" s="2"/>
      <c r="B61" s="3"/>
      <c r="C61" s="3"/>
      <c r="D61" s="2"/>
      <c r="E61" s="2"/>
      <c r="F61" s="2"/>
      <c r="G61" s="4"/>
      <c r="H61" s="4"/>
      <c r="I61" s="2"/>
      <c r="J61" s="2"/>
      <c r="K61" s="2"/>
    </row>
    <row r="62" spans="1:11" ht="12.75">
      <c r="A62" s="2"/>
      <c r="B62" s="3"/>
      <c r="C62" s="3"/>
      <c r="D62" s="2"/>
      <c r="E62" s="2"/>
      <c r="F62" s="2"/>
      <c r="G62" s="4"/>
      <c r="H62" s="4"/>
      <c r="I62" s="2"/>
      <c r="J62" s="2"/>
      <c r="K62" s="2"/>
    </row>
    <row r="63" spans="1:11" ht="12.75">
      <c r="A63" s="2"/>
      <c r="B63" s="3"/>
      <c r="C63" s="3"/>
      <c r="D63" s="2"/>
      <c r="E63" s="2"/>
      <c r="F63" s="2"/>
      <c r="G63" s="4"/>
      <c r="H63" s="4"/>
      <c r="I63" s="2"/>
      <c r="J63" s="2"/>
      <c r="K63" s="2"/>
    </row>
    <row r="64" spans="1:11" ht="12.75">
      <c r="A64" s="2"/>
      <c r="B64" s="3"/>
      <c r="C64" s="3"/>
      <c r="D64" s="2"/>
      <c r="E64" s="2"/>
      <c r="F64" s="2"/>
      <c r="G64" s="4"/>
      <c r="H64" s="4"/>
      <c r="I64" s="2"/>
      <c r="J64" s="2"/>
      <c r="K64" s="2"/>
    </row>
    <row r="65" spans="2:3" ht="12.75">
      <c r="B65" s="3"/>
      <c r="C65" s="8"/>
    </row>
    <row r="66" spans="2:3" ht="12.75">
      <c r="B66" s="3"/>
      <c r="C66" s="8"/>
    </row>
    <row r="67" spans="3:9" ht="12.75">
      <c r="C67" s="3"/>
      <c r="H67" s="6"/>
      <c r="I67" s="1"/>
    </row>
    <row r="68" ht="12.75">
      <c r="B68" s="3"/>
    </row>
    <row r="69" ht="12.75">
      <c r="B69" s="3"/>
    </row>
    <row r="70" ht="12.75">
      <c r="B70" s="3"/>
    </row>
    <row r="71" ht="12.75">
      <c r="B71" s="3"/>
    </row>
    <row r="72" ht="12.75">
      <c r="B72" s="3"/>
    </row>
    <row r="73" ht="12.75">
      <c r="B73" s="3"/>
    </row>
    <row r="74" ht="12.75">
      <c r="B74" s="3"/>
    </row>
    <row r="75" ht="12.75">
      <c r="B75" s="3"/>
    </row>
    <row r="76" ht="12.75">
      <c r="B76" s="3"/>
    </row>
    <row r="77" ht="12.75">
      <c r="B77" s="3"/>
    </row>
    <row r="78" ht="12.75">
      <c r="B78" s="3"/>
    </row>
    <row r="79" ht="12.75">
      <c r="B79" s="3"/>
    </row>
    <row r="80" ht="12.75">
      <c r="B80" s="3"/>
    </row>
    <row r="81" spans="2:9" ht="12.75">
      <c r="B81" t="s">
        <v>79</v>
      </c>
      <c r="C81" s="3"/>
      <c r="H81" s="6"/>
      <c r="I81" s="1"/>
    </row>
    <row r="83" spans="7:8" ht="12.75">
      <c r="G83"/>
      <c r="H83"/>
    </row>
    <row r="85" spans="7:8" ht="12.75">
      <c r="G85"/>
      <c r="H85"/>
    </row>
    <row r="86" spans="7:8" ht="12.75">
      <c r="G86"/>
      <c r="H86"/>
    </row>
    <row r="87" spans="7:8" ht="12.75">
      <c r="G87"/>
      <c r="H87"/>
    </row>
    <row r="88" spans="7:8" ht="12.75">
      <c r="G88"/>
      <c r="H88"/>
    </row>
    <row r="89" spans="7:8" ht="12.75">
      <c r="G89"/>
      <c r="H89"/>
    </row>
    <row r="90" spans="7:8" ht="12.75">
      <c r="G90"/>
      <c r="H90"/>
    </row>
    <row r="91" spans="7:8" ht="12.75">
      <c r="G91"/>
      <c r="H91"/>
    </row>
    <row r="92" spans="7:8" ht="12.75">
      <c r="G92"/>
      <c r="H92"/>
    </row>
    <row r="93" spans="7:8" ht="12.75">
      <c r="G93"/>
      <c r="H93"/>
    </row>
    <row r="94" spans="7:8" ht="12.75">
      <c r="G94"/>
      <c r="H94"/>
    </row>
    <row r="95" spans="7:8" ht="12.75">
      <c r="G95"/>
      <c r="H95"/>
    </row>
    <row r="96" spans="7:8" ht="12.75">
      <c r="G96"/>
      <c r="H96"/>
    </row>
    <row r="97" spans="7:8" ht="12.75">
      <c r="G97"/>
      <c r="H97"/>
    </row>
    <row r="98" spans="7:8" ht="12.75">
      <c r="G98"/>
      <c r="H98"/>
    </row>
    <row r="99" spans="7:8" ht="12.75">
      <c r="G99"/>
      <c r="H99"/>
    </row>
    <row r="100" spans="7:8" ht="12.75">
      <c r="G100"/>
      <c r="H100"/>
    </row>
    <row r="101" spans="7:8" ht="12.75">
      <c r="G101"/>
      <c r="H101"/>
    </row>
    <row r="102" spans="7:8" ht="12.75">
      <c r="G102"/>
      <c r="H102"/>
    </row>
    <row r="103" spans="7:8" ht="12.75">
      <c r="G103"/>
      <c r="H103"/>
    </row>
    <row r="104" spans="7:8" ht="12.75">
      <c r="G104"/>
      <c r="H104"/>
    </row>
    <row r="105" spans="7:8" ht="12.75">
      <c r="G105"/>
      <c r="H105"/>
    </row>
    <row r="106" spans="7:8" ht="12.75">
      <c r="G106"/>
      <c r="H106"/>
    </row>
    <row r="107" spans="7:8" ht="12.75">
      <c r="G107"/>
      <c r="H107"/>
    </row>
    <row r="108" spans="7:8" ht="12.75">
      <c r="G108"/>
      <c r="H108"/>
    </row>
    <row r="109" spans="7:8" ht="12.75">
      <c r="G109"/>
      <c r="H109"/>
    </row>
    <row r="110" spans="7:8" ht="12.75">
      <c r="G110"/>
      <c r="H110"/>
    </row>
    <row r="111" spans="7:8" ht="12.75">
      <c r="G111"/>
      <c r="H111"/>
    </row>
    <row r="112" spans="7:8" ht="12.75">
      <c r="G112"/>
      <c r="H112"/>
    </row>
    <row r="113" spans="7:8" ht="12.75">
      <c r="G113"/>
      <c r="H113"/>
    </row>
    <row r="114" spans="7:8" ht="12.75">
      <c r="G114"/>
      <c r="H114"/>
    </row>
    <row r="115" spans="7:8" ht="12.75">
      <c r="G115"/>
      <c r="H115"/>
    </row>
    <row r="116" spans="7:8" ht="12.75">
      <c r="G116"/>
      <c r="H116"/>
    </row>
    <row r="117" spans="7:8" ht="12.75">
      <c r="G117"/>
      <c r="H117"/>
    </row>
    <row r="118" spans="7:8" ht="12.75">
      <c r="G118"/>
      <c r="H118"/>
    </row>
    <row r="119" spans="7:8" ht="12.75">
      <c r="G119"/>
      <c r="H119"/>
    </row>
    <row r="120" spans="7:8" ht="12.75">
      <c r="G120"/>
      <c r="H120"/>
    </row>
    <row r="121" spans="7:8" ht="12.75">
      <c r="G121"/>
      <c r="H121"/>
    </row>
    <row r="122" spans="7:8" ht="12.75">
      <c r="G122"/>
      <c r="H122"/>
    </row>
    <row r="123" spans="7:8" ht="12.75">
      <c r="G123"/>
      <c r="H123"/>
    </row>
    <row r="124" spans="7:8" ht="12.75">
      <c r="G124"/>
      <c r="H124"/>
    </row>
    <row r="125" spans="7:8" ht="12.75">
      <c r="G125"/>
      <c r="H125"/>
    </row>
    <row r="126" spans="7:8" ht="12.75">
      <c r="G126"/>
      <c r="H126"/>
    </row>
    <row r="127" spans="7:8" ht="12.75">
      <c r="G127"/>
      <c r="H127"/>
    </row>
    <row r="128" spans="7:8" ht="12.75">
      <c r="G128"/>
      <c r="H128"/>
    </row>
    <row r="129" spans="7:8" ht="12.75">
      <c r="G129"/>
      <c r="H129"/>
    </row>
    <row r="130" spans="7:8" ht="12.75">
      <c r="G130"/>
      <c r="H130"/>
    </row>
    <row r="131" spans="7:8" ht="12.75">
      <c r="G131"/>
      <c r="H131"/>
    </row>
    <row r="132" spans="7:8" ht="12.75">
      <c r="G132"/>
      <c r="H132"/>
    </row>
    <row r="133" spans="7:8" ht="12.75">
      <c r="G133"/>
      <c r="H133"/>
    </row>
    <row r="134" spans="7:8" ht="12.75">
      <c r="G134"/>
      <c r="H134"/>
    </row>
    <row r="135" spans="7:8" ht="12.75">
      <c r="G135"/>
      <c r="H135"/>
    </row>
    <row r="136" spans="7:8" ht="12.75">
      <c r="G136"/>
      <c r="H136"/>
    </row>
    <row r="137" spans="7:8" ht="12.75">
      <c r="G137"/>
      <c r="H137"/>
    </row>
    <row r="138" spans="7:8" ht="12.75">
      <c r="G138"/>
      <c r="H138"/>
    </row>
    <row r="139" spans="7:8" ht="12.75">
      <c r="G139"/>
      <c r="H139"/>
    </row>
    <row r="140" spans="7:8" ht="12.75">
      <c r="G140"/>
      <c r="H140"/>
    </row>
    <row r="141" spans="7:8" ht="12.75">
      <c r="G141"/>
      <c r="H141"/>
    </row>
    <row r="142" spans="7:8" ht="12.75">
      <c r="G142"/>
      <c r="H142"/>
    </row>
    <row r="143" spans="7:8" ht="12.75">
      <c r="G143"/>
      <c r="H143"/>
    </row>
    <row r="144" spans="7:8" ht="12.75">
      <c r="G144"/>
      <c r="H144"/>
    </row>
    <row r="145" spans="7:8" ht="12.75">
      <c r="G145"/>
      <c r="H145"/>
    </row>
  </sheetData>
  <sheetProtection selectLockedCells="1" selectUnlockedCells="1"/>
  <mergeCells count="1">
    <mergeCell ref="B54:F54"/>
  </mergeCells>
  <printOptions horizontalCentered="1" verticalCentered="1"/>
  <pageMargins left="0" right="0" top="0.9840277777777777" bottom="0.7875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94"/>
  <sheetViews>
    <sheetView tabSelected="1" workbookViewId="0" topLeftCell="A1">
      <selection activeCell="B11" sqref="B11"/>
    </sheetView>
  </sheetViews>
  <sheetFormatPr defaultColWidth="9.00390625" defaultRowHeight="12.75"/>
  <cols>
    <col min="1" max="2" width="3.625" style="0" customWidth="1"/>
    <col min="3" max="3" width="55.125" style="0" customWidth="1"/>
    <col min="4" max="4" width="4.875" style="0" customWidth="1"/>
    <col min="5" max="5" width="7.75390625" style="0" customWidth="1"/>
    <col min="7" max="7" width="11.375" style="1" customWidth="1"/>
    <col min="8" max="8" width="5.125" style="1" customWidth="1"/>
    <col min="9" max="9" width="8.75390625" style="0" customWidth="1"/>
    <col min="10" max="10" width="15.75390625" style="0" customWidth="1"/>
    <col min="11" max="11" width="11.25390625" style="0" customWidth="1"/>
  </cols>
  <sheetData>
    <row r="1" spans="1:11" ht="12.75">
      <c r="A1" s="2"/>
      <c r="B1" s="3"/>
      <c r="C1" s="3"/>
      <c r="D1" s="2"/>
      <c r="E1" s="2"/>
      <c r="F1" s="2"/>
      <c r="G1" s="4"/>
      <c r="H1" s="4"/>
      <c r="I1" s="2"/>
      <c r="J1" s="2"/>
      <c r="K1" s="2"/>
    </row>
    <row r="2" spans="1:11" ht="12.75">
      <c r="A2" s="2"/>
      <c r="B2" s="3"/>
      <c r="C2" s="3" t="s">
        <v>128</v>
      </c>
      <c r="D2" s="2"/>
      <c r="E2" s="2"/>
      <c r="F2" s="2"/>
      <c r="G2" s="4"/>
      <c r="H2" s="4"/>
      <c r="I2" s="2"/>
      <c r="J2" s="2"/>
      <c r="K2" s="2"/>
    </row>
    <row r="3" spans="1:11" ht="12.75">
      <c r="A3" s="2"/>
      <c r="B3" s="3"/>
      <c r="C3" s="3"/>
      <c r="D3" s="2"/>
      <c r="E3" s="2"/>
      <c r="F3" s="2"/>
      <c r="G3" s="4"/>
      <c r="H3" s="4"/>
      <c r="I3" s="2"/>
      <c r="J3" s="2"/>
      <c r="K3" s="2"/>
    </row>
    <row r="4" spans="3:9" ht="12.75">
      <c r="C4" s="3"/>
      <c r="H4" s="6"/>
      <c r="I4" s="1"/>
    </row>
    <row r="5" spans="2:6" ht="12.75">
      <c r="B5" s="3" t="s">
        <v>72</v>
      </c>
      <c r="C5" s="3"/>
      <c r="E5" s="5"/>
      <c r="F5" s="5"/>
    </row>
    <row r="6" spans="3:6" ht="12.75">
      <c r="C6" s="3"/>
      <c r="E6" s="5"/>
      <c r="F6" s="5"/>
    </row>
    <row r="7" spans="2:11" ht="63.75">
      <c r="B7" s="14" t="s">
        <v>1</v>
      </c>
      <c r="C7" s="14" t="s">
        <v>2</v>
      </c>
      <c r="D7" s="25" t="s">
        <v>3</v>
      </c>
      <c r="E7" s="26" t="s">
        <v>4</v>
      </c>
      <c r="F7" s="31" t="s">
        <v>73</v>
      </c>
      <c r="G7" s="27" t="s">
        <v>6</v>
      </c>
      <c r="H7" s="28" t="s">
        <v>7</v>
      </c>
      <c r="I7" s="25" t="s">
        <v>8</v>
      </c>
      <c r="J7" s="29" t="s">
        <v>9</v>
      </c>
      <c r="K7" s="29" t="s">
        <v>10</v>
      </c>
    </row>
    <row r="8" spans="2:11" ht="12.75">
      <c r="B8" s="15"/>
      <c r="C8" s="15"/>
      <c r="D8" s="15"/>
      <c r="E8" s="16" t="s">
        <v>11</v>
      </c>
      <c r="F8" s="16"/>
      <c r="G8" s="17" t="s">
        <v>12</v>
      </c>
      <c r="H8" s="17" t="s">
        <v>13</v>
      </c>
      <c r="I8" s="18" t="s">
        <v>14</v>
      </c>
      <c r="J8" s="18" t="s">
        <v>15</v>
      </c>
      <c r="K8" s="18" t="s">
        <v>16</v>
      </c>
    </row>
    <row r="9" spans="2:11" ht="12.75">
      <c r="B9" s="19">
        <v>1</v>
      </c>
      <c r="C9" s="20" t="s">
        <v>74</v>
      </c>
      <c r="D9" s="21" t="s">
        <v>20</v>
      </c>
      <c r="E9" s="22">
        <v>400</v>
      </c>
      <c r="F9" s="36"/>
      <c r="G9" s="37">
        <f>E9*F9</f>
        <v>0</v>
      </c>
      <c r="H9" s="38"/>
      <c r="I9" s="37">
        <f>G9*H9</f>
        <v>0</v>
      </c>
      <c r="J9" s="37">
        <f>G9+I9</f>
        <v>0</v>
      </c>
      <c r="K9" s="24" t="s">
        <v>75</v>
      </c>
    </row>
    <row r="10" spans="2:11" ht="12.75">
      <c r="B10" s="19">
        <v>2</v>
      </c>
      <c r="C10" s="20" t="s">
        <v>76</v>
      </c>
      <c r="D10" s="21" t="s">
        <v>20</v>
      </c>
      <c r="E10" s="22">
        <v>400</v>
      </c>
      <c r="F10" s="36"/>
      <c r="G10" s="37">
        <f>E10*F10</f>
        <v>0</v>
      </c>
      <c r="H10" s="38"/>
      <c r="I10" s="37">
        <f>G10*H10</f>
        <v>0</v>
      </c>
      <c r="J10" s="37">
        <f>G10+I10</f>
        <v>0</v>
      </c>
      <c r="K10" s="24"/>
    </row>
    <row r="11" spans="2:11" ht="12.75">
      <c r="B11" s="19">
        <v>3</v>
      </c>
      <c r="C11" s="20" t="s">
        <v>77</v>
      </c>
      <c r="D11" s="21" t="s">
        <v>20</v>
      </c>
      <c r="E11" s="22">
        <v>70</v>
      </c>
      <c r="F11" s="36"/>
      <c r="G11" s="37">
        <f>E11*F11</f>
        <v>0</v>
      </c>
      <c r="H11" s="38"/>
      <c r="I11" s="37">
        <f>G11*H11</f>
        <v>0</v>
      </c>
      <c r="J11" s="37">
        <f>G11+I11</f>
        <v>0</v>
      </c>
      <c r="K11" s="24" t="s">
        <v>75</v>
      </c>
    </row>
    <row r="12" spans="2:11" ht="12.75">
      <c r="B12" s="44" t="s">
        <v>67</v>
      </c>
      <c r="C12" s="44"/>
      <c r="D12" s="44"/>
      <c r="E12" s="44"/>
      <c r="F12" s="44"/>
      <c r="G12" s="39">
        <f>SUM(G9:G11)</f>
        <v>0</v>
      </c>
      <c r="H12" s="23"/>
      <c r="I12" s="40">
        <f>SUM(I9:I11)</f>
        <v>0</v>
      </c>
      <c r="J12" s="41">
        <f>SUM(J9:J11)</f>
        <v>0</v>
      </c>
      <c r="K12" s="24"/>
    </row>
    <row r="14" ht="12.75">
      <c r="B14" s="3" t="s">
        <v>78</v>
      </c>
    </row>
    <row r="15" ht="12.75">
      <c r="B15" s="3" t="s">
        <v>69</v>
      </c>
    </row>
    <row r="16" ht="12.75">
      <c r="B16" s="3" t="s">
        <v>70</v>
      </c>
    </row>
    <row r="17" ht="12.75">
      <c r="B17" s="3" t="s">
        <v>130</v>
      </c>
    </row>
    <row r="18" ht="12.75">
      <c r="B18" s="3"/>
    </row>
    <row r="19" ht="12.75">
      <c r="B19" s="3"/>
    </row>
    <row r="20" ht="12.75">
      <c r="B20" s="3"/>
    </row>
    <row r="21" ht="12.75">
      <c r="B21" s="3"/>
    </row>
    <row r="22" ht="12.75">
      <c r="B22" s="3"/>
    </row>
    <row r="23" ht="12.75">
      <c r="B23" s="3"/>
    </row>
    <row r="24" ht="12.75">
      <c r="B24" s="3"/>
    </row>
    <row r="25" ht="12.75">
      <c r="B25" s="3"/>
    </row>
    <row r="26" ht="12.75">
      <c r="B26" s="3"/>
    </row>
    <row r="27" ht="12.75">
      <c r="B27" s="3"/>
    </row>
    <row r="28" ht="12.75">
      <c r="B28" s="3"/>
    </row>
    <row r="29" ht="12.75">
      <c r="B29" s="3"/>
    </row>
    <row r="30" ht="12.75">
      <c r="B30" s="3"/>
    </row>
    <row r="31" ht="12.75">
      <c r="B31" s="3"/>
    </row>
    <row r="32" spans="2:9" ht="12.75">
      <c r="B32" t="s">
        <v>79</v>
      </c>
      <c r="C32" s="3"/>
      <c r="H32" s="6"/>
      <c r="I32" s="1"/>
    </row>
    <row r="34" spans="7:8" ht="12.75">
      <c r="G34"/>
      <c r="H34"/>
    </row>
    <row r="36" spans="7:8" ht="12.75">
      <c r="G36"/>
      <c r="H36"/>
    </row>
    <row r="37" spans="7:8" ht="12.75">
      <c r="G37"/>
      <c r="H37"/>
    </row>
    <row r="38" spans="7:8" ht="12.75">
      <c r="G38"/>
      <c r="H38"/>
    </row>
    <row r="39" spans="7:8" ht="12.75">
      <c r="G39"/>
      <c r="H39"/>
    </row>
    <row r="40" spans="7:8" ht="12.75">
      <c r="G40"/>
      <c r="H40"/>
    </row>
    <row r="41" spans="7:8" ht="12.75">
      <c r="G41"/>
      <c r="H41"/>
    </row>
    <row r="42" spans="7:8" ht="12.75">
      <c r="G42"/>
      <c r="H42"/>
    </row>
    <row r="43" spans="7:8" ht="12.75">
      <c r="G43"/>
      <c r="H43"/>
    </row>
    <row r="44" spans="7:8" ht="12.75">
      <c r="G44"/>
      <c r="H44"/>
    </row>
    <row r="45" spans="7:8" ht="12.75">
      <c r="G45"/>
      <c r="H45"/>
    </row>
    <row r="46" spans="7:8" ht="12.75">
      <c r="G46"/>
      <c r="H46"/>
    </row>
    <row r="47" spans="7:8" ht="12.75">
      <c r="G47"/>
      <c r="H47"/>
    </row>
    <row r="48" spans="7:8" ht="12.75">
      <c r="G48"/>
      <c r="H48"/>
    </row>
    <row r="49" spans="7:8" ht="12.75">
      <c r="G49"/>
      <c r="H49"/>
    </row>
    <row r="50" spans="7:8" ht="12.75">
      <c r="G50"/>
      <c r="H50"/>
    </row>
    <row r="51" spans="7:8" ht="12.75">
      <c r="G51"/>
      <c r="H51"/>
    </row>
    <row r="52" spans="7:8" ht="12.75">
      <c r="G52"/>
      <c r="H52"/>
    </row>
    <row r="53" spans="7:8" ht="12.75">
      <c r="G53"/>
      <c r="H53"/>
    </row>
    <row r="54" spans="7:8" ht="12.75">
      <c r="G54"/>
      <c r="H54"/>
    </row>
    <row r="55" spans="7:8" ht="12.75">
      <c r="G55"/>
      <c r="H55"/>
    </row>
    <row r="56" spans="7:8" ht="12.75">
      <c r="G56"/>
      <c r="H56"/>
    </row>
    <row r="57" spans="7:8" ht="12.75">
      <c r="G57"/>
      <c r="H57"/>
    </row>
    <row r="58" spans="7:8" ht="12.75">
      <c r="G58"/>
      <c r="H58"/>
    </row>
    <row r="59" spans="7:8" ht="12.75">
      <c r="G59"/>
      <c r="H59"/>
    </row>
    <row r="60" spans="7:8" ht="12.75">
      <c r="G60"/>
      <c r="H60"/>
    </row>
    <row r="61" spans="7:8" ht="12.75">
      <c r="G61"/>
      <c r="H61"/>
    </row>
    <row r="62" spans="7:8" ht="12.75">
      <c r="G62"/>
      <c r="H62"/>
    </row>
    <row r="63" spans="7:8" ht="12.75">
      <c r="G63"/>
      <c r="H63"/>
    </row>
    <row r="64" spans="7:8" ht="12.75">
      <c r="G64"/>
      <c r="H64"/>
    </row>
    <row r="65" spans="7:8" ht="12.75">
      <c r="G65"/>
      <c r="H65"/>
    </row>
    <row r="66" spans="7:8" ht="12.75">
      <c r="G66"/>
      <c r="H66"/>
    </row>
    <row r="67" spans="7:8" ht="12.75">
      <c r="G67"/>
      <c r="H67"/>
    </row>
    <row r="68" spans="7:8" ht="12.75">
      <c r="G68"/>
      <c r="H68"/>
    </row>
    <row r="69" spans="7:8" ht="12.75">
      <c r="G69"/>
      <c r="H69"/>
    </row>
    <row r="70" spans="7:8" ht="12.75">
      <c r="G70"/>
      <c r="H70"/>
    </row>
    <row r="71" spans="7:8" ht="12.75">
      <c r="G71"/>
      <c r="H71"/>
    </row>
    <row r="72" spans="7:8" ht="12.75">
      <c r="G72"/>
      <c r="H72"/>
    </row>
    <row r="73" spans="7:8" ht="12.75">
      <c r="G73"/>
      <c r="H73"/>
    </row>
    <row r="74" spans="7:8" ht="12.75">
      <c r="G74"/>
      <c r="H74"/>
    </row>
    <row r="75" spans="7:8" ht="12.75">
      <c r="G75"/>
      <c r="H75"/>
    </row>
    <row r="76" spans="7:8" ht="12.75">
      <c r="G76"/>
      <c r="H76"/>
    </row>
    <row r="77" spans="7:8" ht="12.75">
      <c r="G77"/>
      <c r="H77"/>
    </row>
    <row r="78" spans="7:8" ht="12.75">
      <c r="G78"/>
      <c r="H78"/>
    </row>
    <row r="79" spans="7:8" ht="12.75">
      <c r="G79"/>
      <c r="H79"/>
    </row>
    <row r="80" spans="7:8" ht="12.75">
      <c r="G80"/>
      <c r="H80"/>
    </row>
    <row r="81" spans="7:8" ht="12.75">
      <c r="G81"/>
      <c r="H81"/>
    </row>
    <row r="82" spans="7:8" ht="12.75">
      <c r="G82"/>
      <c r="H82"/>
    </row>
    <row r="83" spans="7:8" ht="12.75">
      <c r="G83"/>
      <c r="H83"/>
    </row>
    <row r="84" spans="7:8" ht="12.75">
      <c r="G84"/>
      <c r="H84"/>
    </row>
    <row r="85" spans="7:8" ht="12.75">
      <c r="G85"/>
      <c r="H85"/>
    </row>
    <row r="86" spans="7:8" ht="12.75">
      <c r="G86"/>
      <c r="H86"/>
    </row>
    <row r="87" spans="7:8" ht="12.75">
      <c r="G87"/>
      <c r="H87"/>
    </row>
    <row r="88" spans="7:8" ht="12.75">
      <c r="G88"/>
      <c r="H88"/>
    </row>
    <row r="89" spans="7:8" ht="12.75">
      <c r="G89"/>
      <c r="H89"/>
    </row>
    <row r="90" spans="7:8" ht="12.75">
      <c r="G90"/>
      <c r="H90"/>
    </row>
    <row r="91" spans="7:8" ht="12.75">
      <c r="G91"/>
      <c r="H91"/>
    </row>
    <row r="92" spans="7:8" ht="12.75">
      <c r="G92"/>
      <c r="H92"/>
    </row>
    <row r="93" spans="7:8" ht="12.75">
      <c r="G93"/>
      <c r="H93"/>
    </row>
    <row r="94" spans="7:8" ht="12.75">
      <c r="G94"/>
      <c r="H94"/>
    </row>
  </sheetData>
  <sheetProtection selectLockedCells="1" selectUnlockedCells="1"/>
  <mergeCells count="1">
    <mergeCell ref="B12:F12"/>
  </mergeCells>
  <printOptions horizontalCentered="1" verticalCentered="1"/>
  <pageMargins left="0" right="0" top="0.9840277777777777" bottom="0.7875" header="0.5118055555555555" footer="0.511805555555555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L148"/>
  <sheetViews>
    <sheetView workbookViewId="0" topLeftCell="A1">
      <selection activeCell="H9" sqref="H9:H48"/>
    </sheetView>
  </sheetViews>
  <sheetFormatPr defaultColWidth="9.00390625" defaultRowHeight="12.75"/>
  <cols>
    <col min="1" max="2" width="3.625" style="0" customWidth="1"/>
    <col min="3" max="3" width="55.125" style="0" customWidth="1"/>
    <col min="4" max="4" width="4.875" style="0" customWidth="1"/>
    <col min="5" max="5" width="7.75390625" style="0" customWidth="1"/>
    <col min="7" max="7" width="11.375" style="1" customWidth="1"/>
    <col min="8" max="8" width="5.125" style="1" customWidth="1"/>
    <col min="9" max="9" width="8.75390625" style="0" customWidth="1"/>
    <col min="10" max="10" width="15.75390625" style="0" customWidth="1"/>
    <col min="11" max="11" width="11.25390625" style="0" customWidth="1"/>
  </cols>
  <sheetData>
    <row r="1" spans="2:9" ht="12.75">
      <c r="B1" t="s">
        <v>79</v>
      </c>
      <c r="C1" s="3"/>
      <c r="H1" s="6"/>
      <c r="I1" s="1"/>
    </row>
    <row r="2" ht="12.75">
      <c r="C2" s="32" t="s">
        <v>128</v>
      </c>
    </row>
    <row r="3" spans="7:8" ht="12.75">
      <c r="G3"/>
      <c r="H3"/>
    </row>
    <row r="5" ht="12.75">
      <c r="C5" s="3" t="s">
        <v>80</v>
      </c>
    </row>
    <row r="7" spans="2:11" ht="63.75">
      <c r="B7" s="14" t="s">
        <v>1</v>
      </c>
      <c r="C7" s="14" t="s">
        <v>2</v>
      </c>
      <c r="D7" s="25" t="s">
        <v>3</v>
      </c>
      <c r="E7" s="26" t="s">
        <v>4</v>
      </c>
      <c r="F7" s="26" t="s">
        <v>5</v>
      </c>
      <c r="G7" s="27" t="s">
        <v>6</v>
      </c>
      <c r="H7" s="28" t="s">
        <v>7</v>
      </c>
      <c r="I7" s="25" t="s">
        <v>8</v>
      </c>
      <c r="J7" s="29" t="s">
        <v>9</v>
      </c>
      <c r="K7" s="29" t="s">
        <v>81</v>
      </c>
    </row>
    <row r="8" spans="2:11" ht="12.75">
      <c r="B8" s="15"/>
      <c r="C8" s="15"/>
      <c r="D8" s="15"/>
      <c r="E8" s="16" t="s">
        <v>11</v>
      </c>
      <c r="F8" s="16"/>
      <c r="G8" s="17" t="s">
        <v>12</v>
      </c>
      <c r="H8" s="17" t="s">
        <v>13</v>
      </c>
      <c r="I8" s="18" t="s">
        <v>14</v>
      </c>
      <c r="J8" s="18" t="s">
        <v>15</v>
      </c>
      <c r="K8" s="18" t="s">
        <v>16</v>
      </c>
    </row>
    <row r="9" spans="2:11" ht="12.75">
      <c r="B9" s="19">
        <v>1</v>
      </c>
      <c r="C9" s="33" t="s">
        <v>82</v>
      </c>
      <c r="D9" s="21" t="s">
        <v>20</v>
      </c>
      <c r="E9" s="22">
        <v>700</v>
      </c>
      <c r="F9" s="36"/>
      <c r="G9" s="37">
        <f>E9*F9</f>
        <v>0</v>
      </c>
      <c r="H9" s="38"/>
      <c r="I9" s="37">
        <f>G9*H9</f>
        <v>0</v>
      </c>
      <c r="J9" s="37">
        <f>G9+I9</f>
        <v>0</v>
      </c>
      <c r="K9" s="24"/>
    </row>
    <row r="10" spans="2:11" ht="12.75">
      <c r="B10" s="19">
        <v>2</v>
      </c>
      <c r="C10" s="33" t="s">
        <v>83</v>
      </c>
      <c r="D10" s="21" t="s">
        <v>20</v>
      </c>
      <c r="E10" s="22">
        <v>300</v>
      </c>
      <c r="F10" s="36"/>
      <c r="G10" s="37">
        <f aca="true" t="shared" si="0" ref="G10:G48">E10*F10</f>
        <v>0</v>
      </c>
      <c r="H10" s="38"/>
      <c r="I10" s="37">
        <f aca="true" t="shared" si="1" ref="I10:I48">G10*H10</f>
        <v>0</v>
      </c>
      <c r="J10" s="37">
        <f aca="true" t="shared" si="2" ref="J10:J48">G10+I10</f>
        <v>0</v>
      </c>
      <c r="K10" s="24"/>
    </row>
    <row r="11" spans="2:11" ht="25.5">
      <c r="B11" s="19">
        <v>3</v>
      </c>
      <c r="C11" s="33" t="s">
        <v>84</v>
      </c>
      <c r="D11" s="21" t="s">
        <v>20</v>
      </c>
      <c r="E11" s="22">
        <v>80</v>
      </c>
      <c r="F11" s="36"/>
      <c r="G11" s="37">
        <f t="shared" si="0"/>
        <v>0</v>
      </c>
      <c r="H11" s="38"/>
      <c r="I11" s="37">
        <f t="shared" si="1"/>
        <v>0</v>
      </c>
      <c r="J11" s="37">
        <f t="shared" si="2"/>
        <v>0</v>
      </c>
      <c r="K11" s="24"/>
    </row>
    <row r="12" spans="2:11" ht="12.75">
      <c r="B12" s="19">
        <v>4</v>
      </c>
      <c r="C12" s="33" t="s">
        <v>85</v>
      </c>
      <c r="D12" s="21" t="s">
        <v>18</v>
      </c>
      <c r="E12" s="22">
        <v>2</v>
      </c>
      <c r="F12" s="36"/>
      <c r="G12" s="37">
        <f t="shared" si="0"/>
        <v>0</v>
      </c>
      <c r="H12" s="38"/>
      <c r="I12" s="37">
        <f t="shared" si="1"/>
        <v>0</v>
      </c>
      <c r="J12" s="37">
        <f t="shared" si="2"/>
        <v>0</v>
      </c>
      <c r="K12" s="24"/>
    </row>
    <row r="13" spans="2:11" ht="12.75">
      <c r="B13" s="19">
        <v>5</v>
      </c>
      <c r="C13" s="20" t="s">
        <v>86</v>
      </c>
      <c r="D13" s="21" t="s">
        <v>18</v>
      </c>
      <c r="E13" s="22">
        <v>8</v>
      </c>
      <c r="F13" s="36"/>
      <c r="G13" s="37">
        <f t="shared" si="0"/>
        <v>0</v>
      </c>
      <c r="H13" s="38"/>
      <c r="I13" s="37">
        <f t="shared" si="1"/>
        <v>0</v>
      </c>
      <c r="J13" s="37">
        <f t="shared" si="2"/>
        <v>0</v>
      </c>
      <c r="K13" s="24"/>
    </row>
    <row r="14" spans="2:11" ht="25.5">
      <c r="B14" s="19">
        <v>6</v>
      </c>
      <c r="C14" s="20" t="s">
        <v>87</v>
      </c>
      <c r="D14" s="21" t="s">
        <v>20</v>
      </c>
      <c r="E14" s="22">
        <v>150</v>
      </c>
      <c r="F14" s="36"/>
      <c r="G14" s="37">
        <f t="shared" si="0"/>
        <v>0</v>
      </c>
      <c r="H14" s="38"/>
      <c r="I14" s="37">
        <f t="shared" si="1"/>
        <v>0</v>
      </c>
      <c r="J14" s="37">
        <f t="shared" si="2"/>
        <v>0</v>
      </c>
      <c r="K14" s="24"/>
    </row>
    <row r="15" spans="2:11" ht="25.5">
      <c r="B15" s="19">
        <v>7</v>
      </c>
      <c r="C15" s="20" t="s">
        <v>88</v>
      </c>
      <c r="D15" s="21" t="s">
        <v>20</v>
      </c>
      <c r="E15" s="22">
        <v>200</v>
      </c>
      <c r="F15" s="36"/>
      <c r="G15" s="37">
        <f t="shared" si="0"/>
        <v>0</v>
      </c>
      <c r="H15" s="38"/>
      <c r="I15" s="37">
        <f t="shared" si="1"/>
        <v>0</v>
      </c>
      <c r="J15" s="37">
        <f t="shared" si="2"/>
        <v>0</v>
      </c>
      <c r="K15" s="24"/>
    </row>
    <row r="16" spans="2:11" ht="25.5">
      <c r="B16" s="19">
        <v>8</v>
      </c>
      <c r="C16" s="20" t="s">
        <v>89</v>
      </c>
      <c r="D16" s="21" t="s">
        <v>20</v>
      </c>
      <c r="E16" s="22">
        <v>130</v>
      </c>
      <c r="F16" s="36"/>
      <c r="G16" s="37">
        <f t="shared" si="0"/>
        <v>0</v>
      </c>
      <c r="H16" s="38"/>
      <c r="I16" s="37">
        <f t="shared" si="1"/>
        <v>0</v>
      </c>
      <c r="J16" s="37">
        <f t="shared" si="2"/>
        <v>0</v>
      </c>
      <c r="K16" s="24"/>
    </row>
    <row r="17" spans="2:11" ht="25.5">
      <c r="B17" s="19">
        <v>9</v>
      </c>
      <c r="C17" s="20" t="s">
        <v>90</v>
      </c>
      <c r="D17" s="21" t="s">
        <v>20</v>
      </c>
      <c r="E17" s="22">
        <v>180</v>
      </c>
      <c r="F17" s="36"/>
      <c r="G17" s="37">
        <f t="shared" si="0"/>
        <v>0</v>
      </c>
      <c r="H17" s="38"/>
      <c r="I17" s="37">
        <f t="shared" si="1"/>
        <v>0</v>
      </c>
      <c r="J17" s="37">
        <f t="shared" si="2"/>
        <v>0</v>
      </c>
      <c r="K17" s="24"/>
    </row>
    <row r="18" spans="2:11" ht="25.5">
      <c r="B18" s="19">
        <v>10</v>
      </c>
      <c r="C18" s="20" t="s">
        <v>91</v>
      </c>
      <c r="D18" s="21" t="s">
        <v>20</v>
      </c>
      <c r="E18" s="22">
        <v>380</v>
      </c>
      <c r="F18" s="36"/>
      <c r="G18" s="37">
        <f t="shared" si="0"/>
        <v>0</v>
      </c>
      <c r="H18" s="38"/>
      <c r="I18" s="37">
        <f t="shared" si="1"/>
        <v>0</v>
      </c>
      <c r="J18" s="37">
        <f t="shared" si="2"/>
        <v>0</v>
      </c>
      <c r="K18" s="24"/>
    </row>
    <row r="19" spans="2:11" ht="12.75">
      <c r="B19" s="19">
        <v>11</v>
      </c>
      <c r="C19" s="34" t="s">
        <v>92</v>
      </c>
      <c r="D19" s="21" t="s">
        <v>20</v>
      </c>
      <c r="E19" s="22">
        <v>5</v>
      </c>
      <c r="F19" s="36"/>
      <c r="G19" s="37">
        <f t="shared" si="0"/>
        <v>0</v>
      </c>
      <c r="H19" s="38"/>
      <c r="I19" s="37">
        <f t="shared" si="1"/>
        <v>0</v>
      </c>
      <c r="J19" s="37">
        <f t="shared" si="2"/>
        <v>0</v>
      </c>
      <c r="K19" s="24"/>
    </row>
    <row r="20" spans="2:11" ht="12.75">
      <c r="B20" s="19">
        <v>12</v>
      </c>
      <c r="C20" s="34" t="s">
        <v>93</v>
      </c>
      <c r="D20" s="21" t="s">
        <v>20</v>
      </c>
      <c r="E20" s="22">
        <v>5</v>
      </c>
      <c r="F20" s="36"/>
      <c r="G20" s="37">
        <f t="shared" si="0"/>
        <v>0</v>
      </c>
      <c r="H20" s="38"/>
      <c r="I20" s="37">
        <f t="shared" si="1"/>
        <v>0</v>
      </c>
      <c r="J20" s="37">
        <f t="shared" si="2"/>
        <v>0</v>
      </c>
      <c r="K20" s="24"/>
    </row>
    <row r="21" spans="2:11" ht="12.75">
      <c r="B21" s="19">
        <v>13</v>
      </c>
      <c r="C21" s="34" t="s">
        <v>94</v>
      </c>
      <c r="D21" s="21" t="s">
        <v>20</v>
      </c>
      <c r="E21" s="22">
        <v>80</v>
      </c>
      <c r="F21" s="36"/>
      <c r="G21" s="37">
        <f t="shared" si="0"/>
        <v>0</v>
      </c>
      <c r="H21" s="38"/>
      <c r="I21" s="37">
        <f t="shared" si="1"/>
        <v>0</v>
      </c>
      <c r="J21" s="37">
        <f t="shared" si="2"/>
        <v>0</v>
      </c>
      <c r="K21" s="24"/>
    </row>
    <row r="22" spans="2:11" ht="12.75">
      <c r="B22" s="19">
        <v>14</v>
      </c>
      <c r="C22" s="34" t="s">
        <v>95</v>
      </c>
      <c r="D22" s="21" t="s">
        <v>20</v>
      </c>
      <c r="E22" s="22">
        <v>20</v>
      </c>
      <c r="F22" s="36"/>
      <c r="G22" s="37">
        <f t="shared" si="0"/>
        <v>0</v>
      </c>
      <c r="H22" s="38"/>
      <c r="I22" s="37">
        <f t="shared" si="1"/>
        <v>0</v>
      </c>
      <c r="J22" s="37">
        <f t="shared" si="2"/>
        <v>0</v>
      </c>
      <c r="K22" s="24"/>
    </row>
    <row r="23" spans="2:11" ht="12.75">
      <c r="B23" s="19">
        <v>15</v>
      </c>
      <c r="C23" s="34" t="s">
        <v>96</v>
      </c>
      <c r="D23" s="21" t="s">
        <v>20</v>
      </c>
      <c r="E23" s="22">
        <v>10</v>
      </c>
      <c r="F23" s="36"/>
      <c r="G23" s="37">
        <f t="shared" si="0"/>
        <v>0</v>
      </c>
      <c r="H23" s="38"/>
      <c r="I23" s="37">
        <f t="shared" si="1"/>
        <v>0</v>
      </c>
      <c r="J23" s="37">
        <f t="shared" si="2"/>
        <v>0</v>
      </c>
      <c r="K23" s="24"/>
    </row>
    <row r="24" spans="2:11" ht="25.5">
      <c r="B24" s="19">
        <v>16</v>
      </c>
      <c r="C24" s="34" t="s">
        <v>97</v>
      </c>
      <c r="D24" s="21" t="s">
        <v>20</v>
      </c>
      <c r="E24" s="22">
        <v>20</v>
      </c>
      <c r="F24" s="36"/>
      <c r="G24" s="37">
        <f t="shared" si="0"/>
        <v>0</v>
      </c>
      <c r="H24" s="38"/>
      <c r="I24" s="37">
        <f t="shared" si="1"/>
        <v>0</v>
      </c>
      <c r="J24" s="37">
        <f t="shared" si="2"/>
        <v>0</v>
      </c>
      <c r="K24" s="24"/>
    </row>
    <row r="25" spans="2:11" ht="12.75">
      <c r="B25" s="19">
        <v>17</v>
      </c>
      <c r="C25" s="34" t="s">
        <v>98</v>
      </c>
      <c r="D25" s="21" t="s">
        <v>20</v>
      </c>
      <c r="E25" s="22">
        <v>100</v>
      </c>
      <c r="F25" s="36"/>
      <c r="G25" s="37">
        <f t="shared" si="0"/>
        <v>0</v>
      </c>
      <c r="H25" s="38"/>
      <c r="I25" s="37">
        <f t="shared" si="1"/>
        <v>0</v>
      </c>
      <c r="J25" s="37">
        <f t="shared" si="2"/>
        <v>0</v>
      </c>
      <c r="K25" s="24"/>
    </row>
    <row r="26" spans="2:11" ht="25.5">
      <c r="B26" s="19">
        <v>18</v>
      </c>
      <c r="C26" s="34" t="s">
        <v>99</v>
      </c>
      <c r="D26" s="21" t="s">
        <v>20</v>
      </c>
      <c r="E26" s="22">
        <v>190</v>
      </c>
      <c r="F26" s="36"/>
      <c r="G26" s="37">
        <f t="shared" si="0"/>
        <v>0</v>
      </c>
      <c r="H26" s="38"/>
      <c r="I26" s="37">
        <f t="shared" si="1"/>
        <v>0</v>
      </c>
      <c r="J26" s="37">
        <f t="shared" si="2"/>
        <v>0</v>
      </c>
      <c r="K26" s="24"/>
    </row>
    <row r="27" spans="2:11" ht="12.75">
      <c r="B27" s="19">
        <v>19</v>
      </c>
      <c r="C27" s="34" t="s">
        <v>100</v>
      </c>
      <c r="D27" s="21" t="s">
        <v>20</v>
      </c>
      <c r="E27" s="22">
        <v>5</v>
      </c>
      <c r="F27" s="36"/>
      <c r="G27" s="37">
        <f t="shared" si="0"/>
        <v>0</v>
      </c>
      <c r="H27" s="38"/>
      <c r="I27" s="37">
        <f t="shared" si="1"/>
        <v>0</v>
      </c>
      <c r="J27" s="37">
        <f t="shared" si="2"/>
        <v>0</v>
      </c>
      <c r="K27" s="24"/>
    </row>
    <row r="28" spans="2:11" ht="12.75">
      <c r="B28" s="19">
        <v>20</v>
      </c>
      <c r="C28" s="34" t="s">
        <v>101</v>
      </c>
      <c r="D28" s="21" t="s">
        <v>20</v>
      </c>
      <c r="E28" s="22">
        <v>5</v>
      </c>
      <c r="F28" s="36"/>
      <c r="G28" s="37">
        <f t="shared" si="0"/>
        <v>0</v>
      </c>
      <c r="H28" s="38"/>
      <c r="I28" s="37">
        <f t="shared" si="1"/>
        <v>0</v>
      </c>
      <c r="J28" s="37">
        <f t="shared" si="2"/>
        <v>0</v>
      </c>
      <c r="K28" s="24"/>
    </row>
    <row r="29" spans="2:11" ht="12.75">
      <c r="B29" s="19">
        <v>21</v>
      </c>
      <c r="C29" s="34" t="s">
        <v>102</v>
      </c>
      <c r="D29" s="21" t="s">
        <v>20</v>
      </c>
      <c r="E29" s="22">
        <v>5</v>
      </c>
      <c r="F29" s="36"/>
      <c r="G29" s="37">
        <f t="shared" si="0"/>
        <v>0</v>
      </c>
      <c r="H29" s="38"/>
      <c r="I29" s="37">
        <f t="shared" si="1"/>
        <v>0</v>
      </c>
      <c r="J29" s="37">
        <f t="shared" si="2"/>
        <v>0</v>
      </c>
      <c r="K29" s="24"/>
    </row>
    <row r="30" spans="2:11" ht="12.75">
      <c r="B30" s="19">
        <v>22</v>
      </c>
      <c r="C30" s="20" t="s">
        <v>103</v>
      </c>
      <c r="D30" s="21" t="s">
        <v>20</v>
      </c>
      <c r="E30" s="22">
        <v>40</v>
      </c>
      <c r="F30" s="36"/>
      <c r="G30" s="37">
        <f t="shared" si="0"/>
        <v>0</v>
      </c>
      <c r="H30" s="38"/>
      <c r="I30" s="37">
        <f t="shared" si="1"/>
        <v>0</v>
      </c>
      <c r="J30" s="37">
        <f t="shared" si="2"/>
        <v>0</v>
      </c>
      <c r="K30" s="24"/>
    </row>
    <row r="31" spans="2:11" ht="12.75">
      <c r="B31" s="19">
        <v>23</v>
      </c>
      <c r="C31" s="20" t="s">
        <v>104</v>
      </c>
      <c r="D31" s="21" t="s">
        <v>20</v>
      </c>
      <c r="E31" s="22">
        <v>90</v>
      </c>
      <c r="F31" s="36"/>
      <c r="G31" s="37">
        <f t="shared" si="0"/>
        <v>0</v>
      </c>
      <c r="H31" s="38"/>
      <c r="I31" s="37">
        <f t="shared" si="1"/>
        <v>0</v>
      </c>
      <c r="J31" s="37">
        <f t="shared" si="2"/>
        <v>0</v>
      </c>
      <c r="K31" s="24"/>
    </row>
    <row r="32" spans="2:11" ht="25.5">
      <c r="B32" s="19">
        <v>24</v>
      </c>
      <c r="C32" s="20" t="s">
        <v>105</v>
      </c>
      <c r="D32" s="21" t="s">
        <v>20</v>
      </c>
      <c r="E32" s="22">
        <v>30</v>
      </c>
      <c r="F32" s="36"/>
      <c r="G32" s="37">
        <f t="shared" si="0"/>
        <v>0</v>
      </c>
      <c r="H32" s="38"/>
      <c r="I32" s="37">
        <f t="shared" si="1"/>
        <v>0</v>
      </c>
      <c r="J32" s="37">
        <f t="shared" si="2"/>
        <v>0</v>
      </c>
      <c r="K32" s="24"/>
    </row>
    <row r="33" spans="2:11" ht="25.5">
      <c r="B33" s="19">
        <v>25</v>
      </c>
      <c r="C33" s="20" t="s">
        <v>106</v>
      </c>
      <c r="D33" s="21" t="s">
        <v>20</v>
      </c>
      <c r="E33" s="22">
        <v>50</v>
      </c>
      <c r="F33" s="36"/>
      <c r="G33" s="37">
        <f t="shared" si="0"/>
        <v>0</v>
      </c>
      <c r="H33" s="38"/>
      <c r="I33" s="37">
        <f t="shared" si="1"/>
        <v>0</v>
      </c>
      <c r="J33" s="37">
        <f t="shared" si="2"/>
        <v>0</v>
      </c>
      <c r="K33" s="24"/>
    </row>
    <row r="34" spans="2:11" ht="12.75">
      <c r="B34" s="19">
        <v>26</v>
      </c>
      <c r="C34" s="20" t="s">
        <v>107</v>
      </c>
      <c r="D34" s="21" t="s">
        <v>20</v>
      </c>
      <c r="E34" s="22">
        <v>40</v>
      </c>
      <c r="F34" s="36"/>
      <c r="G34" s="37">
        <f t="shared" si="0"/>
        <v>0</v>
      </c>
      <c r="H34" s="38"/>
      <c r="I34" s="37">
        <f t="shared" si="1"/>
        <v>0</v>
      </c>
      <c r="J34" s="37">
        <f t="shared" si="2"/>
        <v>0</v>
      </c>
      <c r="K34" s="24"/>
    </row>
    <row r="35" spans="2:11" ht="12.75">
      <c r="B35" s="19">
        <v>27</v>
      </c>
      <c r="C35" s="20" t="s">
        <v>108</v>
      </c>
      <c r="D35" s="21" t="s">
        <v>20</v>
      </c>
      <c r="E35" s="22">
        <v>60</v>
      </c>
      <c r="F35" s="36"/>
      <c r="G35" s="37">
        <f t="shared" si="0"/>
        <v>0</v>
      </c>
      <c r="H35" s="38"/>
      <c r="I35" s="37">
        <f t="shared" si="1"/>
        <v>0</v>
      </c>
      <c r="J35" s="37">
        <f t="shared" si="2"/>
        <v>0</v>
      </c>
      <c r="K35" s="24"/>
    </row>
    <row r="36" spans="2:11" ht="25.5">
      <c r="B36" s="19">
        <v>28</v>
      </c>
      <c r="C36" s="20" t="s">
        <v>109</v>
      </c>
      <c r="D36" s="21" t="s">
        <v>20</v>
      </c>
      <c r="E36" s="22">
        <v>2</v>
      </c>
      <c r="F36" s="36"/>
      <c r="G36" s="37">
        <f t="shared" si="0"/>
        <v>0</v>
      </c>
      <c r="H36" s="38"/>
      <c r="I36" s="37">
        <f t="shared" si="1"/>
        <v>0</v>
      </c>
      <c r="J36" s="37">
        <f t="shared" si="2"/>
        <v>0</v>
      </c>
      <c r="K36" s="24"/>
    </row>
    <row r="37" spans="2:11" ht="12.75">
      <c r="B37" s="19">
        <v>29</v>
      </c>
      <c r="C37" s="20" t="s">
        <v>110</v>
      </c>
      <c r="D37" s="21" t="s">
        <v>20</v>
      </c>
      <c r="E37" s="22">
        <v>2</v>
      </c>
      <c r="F37" s="36"/>
      <c r="G37" s="37">
        <f t="shared" si="0"/>
        <v>0</v>
      </c>
      <c r="H37" s="38"/>
      <c r="I37" s="37">
        <f t="shared" si="1"/>
        <v>0</v>
      </c>
      <c r="J37" s="37">
        <f t="shared" si="2"/>
        <v>0</v>
      </c>
      <c r="K37" s="24"/>
    </row>
    <row r="38" spans="2:11" ht="12.75">
      <c r="B38" s="19">
        <v>30</v>
      </c>
      <c r="C38" s="20" t="s">
        <v>111</v>
      </c>
      <c r="D38" s="21" t="s">
        <v>20</v>
      </c>
      <c r="E38" s="22">
        <v>2</v>
      </c>
      <c r="F38" s="36"/>
      <c r="G38" s="37">
        <f t="shared" si="0"/>
        <v>0</v>
      </c>
      <c r="H38" s="38"/>
      <c r="I38" s="37">
        <f t="shared" si="1"/>
        <v>0</v>
      </c>
      <c r="J38" s="37">
        <f t="shared" si="2"/>
        <v>0</v>
      </c>
      <c r="K38" s="24"/>
    </row>
    <row r="39" spans="2:11" ht="12.75">
      <c r="B39" s="19">
        <v>31</v>
      </c>
      <c r="C39" s="20" t="s">
        <v>112</v>
      </c>
      <c r="D39" s="21" t="s">
        <v>20</v>
      </c>
      <c r="E39" s="22">
        <v>2</v>
      </c>
      <c r="F39" s="36"/>
      <c r="G39" s="37">
        <f t="shared" si="0"/>
        <v>0</v>
      </c>
      <c r="H39" s="38"/>
      <c r="I39" s="37">
        <f t="shared" si="1"/>
        <v>0</v>
      </c>
      <c r="J39" s="37">
        <f t="shared" si="2"/>
        <v>0</v>
      </c>
      <c r="K39" s="24"/>
    </row>
    <row r="40" spans="2:11" ht="12.75">
      <c r="B40" s="19">
        <v>32</v>
      </c>
      <c r="C40" s="20" t="s">
        <v>113</v>
      </c>
      <c r="D40" s="21" t="s">
        <v>20</v>
      </c>
      <c r="E40" s="22">
        <v>2</v>
      </c>
      <c r="F40" s="36"/>
      <c r="G40" s="37">
        <f t="shared" si="0"/>
        <v>0</v>
      </c>
      <c r="H40" s="38"/>
      <c r="I40" s="37">
        <f t="shared" si="1"/>
        <v>0</v>
      </c>
      <c r="J40" s="37">
        <f t="shared" si="2"/>
        <v>0</v>
      </c>
      <c r="K40" s="24"/>
    </row>
    <row r="41" spans="2:11" ht="12.75">
      <c r="B41" s="19">
        <v>33</v>
      </c>
      <c r="C41" s="20" t="s">
        <v>114</v>
      </c>
      <c r="D41" s="21" t="s">
        <v>18</v>
      </c>
      <c r="E41" s="22">
        <v>5</v>
      </c>
      <c r="F41" s="36"/>
      <c r="G41" s="37">
        <f t="shared" si="0"/>
        <v>0</v>
      </c>
      <c r="H41" s="38"/>
      <c r="I41" s="37">
        <f t="shared" si="1"/>
        <v>0</v>
      </c>
      <c r="J41" s="37">
        <f t="shared" si="2"/>
        <v>0</v>
      </c>
      <c r="K41" s="24"/>
    </row>
    <row r="42" spans="2:11" ht="12.75">
      <c r="B42" s="19">
        <v>34</v>
      </c>
      <c r="C42" s="20" t="s">
        <v>115</v>
      </c>
      <c r="D42" s="21" t="s">
        <v>18</v>
      </c>
      <c r="E42" s="22">
        <v>20</v>
      </c>
      <c r="F42" s="36"/>
      <c r="G42" s="37">
        <f t="shared" si="0"/>
        <v>0</v>
      </c>
      <c r="H42" s="38"/>
      <c r="I42" s="37">
        <f t="shared" si="1"/>
        <v>0</v>
      </c>
      <c r="J42" s="37">
        <f t="shared" si="2"/>
        <v>0</v>
      </c>
      <c r="K42" s="24"/>
    </row>
    <row r="43" spans="2:11" ht="12.75">
      <c r="B43" s="19">
        <v>35</v>
      </c>
      <c r="C43" s="20" t="s">
        <v>116</v>
      </c>
      <c r="D43" s="21" t="s">
        <v>20</v>
      </c>
      <c r="E43" s="22">
        <v>250</v>
      </c>
      <c r="F43" s="36"/>
      <c r="G43" s="37">
        <f t="shared" si="0"/>
        <v>0</v>
      </c>
      <c r="H43" s="38"/>
      <c r="I43" s="37">
        <f t="shared" si="1"/>
        <v>0</v>
      </c>
      <c r="J43" s="37">
        <f t="shared" si="2"/>
        <v>0</v>
      </c>
      <c r="K43" s="24"/>
    </row>
    <row r="44" spans="2:11" ht="12.75">
      <c r="B44" s="19">
        <v>36</v>
      </c>
      <c r="C44" s="20" t="s">
        <v>117</v>
      </c>
      <c r="D44" s="21" t="s">
        <v>20</v>
      </c>
      <c r="E44" s="22">
        <v>250</v>
      </c>
      <c r="F44" s="36"/>
      <c r="G44" s="37">
        <f t="shared" si="0"/>
        <v>0</v>
      </c>
      <c r="H44" s="38"/>
      <c r="I44" s="37">
        <f t="shared" si="1"/>
        <v>0</v>
      </c>
      <c r="J44" s="37">
        <f t="shared" si="2"/>
        <v>0</v>
      </c>
      <c r="K44" s="24"/>
    </row>
    <row r="45" spans="2:11" ht="12.75">
      <c r="B45" s="19">
        <v>37</v>
      </c>
      <c r="C45" s="20" t="s">
        <v>118</v>
      </c>
      <c r="D45" s="21" t="s">
        <v>20</v>
      </c>
      <c r="E45" s="22">
        <v>10</v>
      </c>
      <c r="F45" s="36"/>
      <c r="G45" s="37">
        <f t="shared" si="0"/>
        <v>0</v>
      </c>
      <c r="H45" s="38"/>
      <c r="I45" s="37">
        <f t="shared" si="1"/>
        <v>0</v>
      </c>
      <c r="J45" s="37">
        <f t="shared" si="2"/>
        <v>0</v>
      </c>
      <c r="K45" s="24"/>
    </row>
    <row r="46" spans="2:11" ht="12.75">
      <c r="B46" s="19">
        <v>38</v>
      </c>
      <c r="C46" s="20" t="s">
        <v>119</v>
      </c>
      <c r="D46" s="21" t="s">
        <v>20</v>
      </c>
      <c r="E46" s="22">
        <v>5</v>
      </c>
      <c r="F46" s="36"/>
      <c r="G46" s="37">
        <f t="shared" si="0"/>
        <v>0</v>
      </c>
      <c r="H46" s="38"/>
      <c r="I46" s="37">
        <f t="shared" si="1"/>
        <v>0</v>
      </c>
      <c r="J46" s="37">
        <f t="shared" si="2"/>
        <v>0</v>
      </c>
      <c r="K46" s="24"/>
    </row>
    <row r="47" spans="2:11" ht="12.75">
      <c r="B47" s="19">
        <v>39</v>
      </c>
      <c r="C47" s="20" t="s">
        <v>120</v>
      </c>
      <c r="D47" s="21" t="s">
        <v>20</v>
      </c>
      <c r="E47" s="22">
        <v>220</v>
      </c>
      <c r="F47" s="36"/>
      <c r="G47" s="37">
        <f t="shared" si="0"/>
        <v>0</v>
      </c>
      <c r="H47" s="38"/>
      <c r="I47" s="37">
        <f t="shared" si="1"/>
        <v>0</v>
      </c>
      <c r="J47" s="37">
        <f t="shared" si="2"/>
        <v>0</v>
      </c>
      <c r="K47" s="24"/>
    </row>
    <row r="48" spans="2:11" ht="12.75">
      <c r="B48" s="19">
        <v>40</v>
      </c>
      <c r="C48" s="20" t="s">
        <v>121</v>
      </c>
      <c r="D48" s="21" t="s">
        <v>20</v>
      </c>
      <c r="E48" s="22">
        <v>10</v>
      </c>
      <c r="F48" s="36"/>
      <c r="G48" s="37">
        <f t="shared" si="0"/>
        <v>0</v>
      </c>
      <c r="H48" s="38"/>
      <c r="I48" s="37">
        <f t="shared" si="1"/>
        <v>0</v>
      </c>
      <c r="J48" s="37">
        <f t="shared" si="2"/>
        <v>0</v>
      </c>
      <c r="K48" s="24"/>
    </row>
    <row r="49" spans="2:11" ht="12.75">
      <c r="B49" s="44" t="s">
        <v>67</v>
      </c>
      <c r="C49" s="44"/>
      <c r="D49" s="44"/>
      <c r="E49" s="44"/>
      <c r="F49" s="44"/>
      <c r="G49" s="35">
        <f>SUM(G9:G48)</f>
        <v>0</v>
      </c>
      <c r="H49" s="23"/>
      <c r="I49" s="40">
        <f>SUM(I9:I48)</f>
        <v>0</v>
      </c>
      <c r="J49" s="41">
        <f>SUM(J9:J48)</f>
        <v>0</v>
      </c>
      <c r="K49" s="24"/>
    </row>
    <row r="51" spans="3:11" ht="12.75">
      <c r="C51" s="3" t="s">
        <v>122</v>
      </c>
      <c r="D51" s="3"/>
      <c r="E51" s="3"/>
      <c r="F51" s="3"/>
      <c r="G51" s="9"/>
      <c r="H51" s="10"/>
      <c r="I51" s="10"/>
      <c r="J51" s="3"/>
      <c r="K51" s="3"/>
    </row>
    <row r="52" spans="3:11" ht="12.75">
      <c r="C52" s="7" t="s">
        <v>123</v>
      </c>
      <c r="D52" s="3"/>
      <c r="E52" s="3"/>
      <c r="F52" s="3"/>
      <c r="G52" s="9"/>
      <c r="H52" s="10"/>
      <c r="I52" s="10"/>
      <c r="J52" s="3"/>
      <c r="K52" s="3"/>
    </row>
    <row r="53" spans="3:11" ht="12.75">
      <c r="C53" s="11" t="s">
        <v>124</v>
      </c>
      <c r="D53" s="3"/>
      <c r="E53" s="3"/>
      <c r="F53" s="3"/>
      <c r="G53" s="9"/>
      <c r="H53" s="10"/>
      <c r="I53" s="10"/>
      <c r="J53" s="3"/>
      <c r="K53" s="3"/>
    </row>
    <row r="54" spans="3:11" ht="12.75">
      <c r="C54" s="11" t="s">
        <v>125</v>
      </c>
      <c r="D54" s="3"/>
      <c r="E54" s="3"/>
      <c r="F54" s="3"/>
      <c r="G54" s="9"/>
      <c r="H54" s="10"/>
      <c r="I54" s="10"/>
      <c r="J54" s="3"/>
      <c r="K54" s="3"/>
    </row>
    <row r="55" spans="3:9" ht="12.75">
      <c r="C55" s="3" t="s">
        <v>126</v>
      </c>
      <c r="D55" s="8"/>
      <c r="G55" s="12"/>
      <c r="I55" s="1"/>
    </row>
    <row r="56" spans="3:9" ht="12.75">
      <c r="C56" s="3" t="s">
        <v>131</v>
      </c>
      <c r="D56" s="8"/>
      <c r="G56" s="12"/>
      <c r="I56" s="1"/>
    </row>
    <row r="145" ht="12.75">
      <c r="L145" s="3"/>
    </row>
    <row r="146" ht="12.75">
      <c r="L146" s="3"/>
    </row>
    <row r="147" ht="12.75">
      <c r="L147" s="3"/>
    </row>
    <row r="148" ht="12.75">
      <c r="L148" s="3"/>
    </row>
  </sheetData>
  <sheetProtection selectLockedCells="1" selectUnlockedCells="1"/>
  <mergeCells count="1">
    <mergeCell ref="B49:F49"/>
  </mergeCells>
  <printOptions horizontalCentered="1" verticalCentered="1"/>
  <pageMargins left="0" right="0" top="0.9840277777777777" bottom="0.7875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personel</cp:lastModifiedBy>
  <cp:lastPrinted>2016-03-21T08:01:05Z</cp:lastPrinted>
  <dcterms:created xsi:type="dcterms:W3CDTF">2016-03-21T11:56:14Z</dcterms:created>
  <dcterms:modified xsi:type="dcterms:W3CDTF">2016-03-23T12:21:22Z</dcterms:modified>
  <cp:category/>
  <cp:version/>
  <cp:contentType/>
  <cp:contentStatus/>
</cp:coreProperties>
</file>