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1" sheetId="1" r:id="rId1"/>
    <sheet name="Pakiet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<sst xmlns="http://schemas.openxmlformats.org/spreadsheetml/2006/main" count="140" uniqueCount="77">
  <si>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</si>
  <si>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</si>
  <si>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</si>
  <si>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</si>
  <si>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</si>
  <si>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</si>
  <si>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</si>
  <si>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</si>
  <si>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</si>
  <si>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</si>
  <si>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</si>
  <si>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</si>
  <si>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</si>
  <si>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</si>
  <si>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</si>
  <si>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</si>
  <si>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</si>
  <si>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Maski chirurgiczne</t>
  </si>
  <si>
    <t>kpl.</t>
  </si>
  <si>
    <t>Uwaga:</t>
  </si>
  <si>
    <t>F</t>
  </si>
  <si>
    <t>Czepek w kształcie hełmu zapewniajacy pełną ochronę ( osłonięta głowa i szyja ) wiązany na troki wokół szyi.</t>
  </si>
  <si>
    <t>Numer katalogowy</t>
  </si>
  <si>
    <t>Fartuch chirurgiczny niesterylny/pielęgniarski</t>
  </si>
  <si>
    <t>Sterylny zestaw serwet uniwersalny</t>
  </si>
  <si>
    <t>Sterylny zestaw serwet do operacji stawu biodrowego</t>
  </si>
  <si>
    <t xml:space="preserve">Sterylny zestaw serwet do operacji stawu kolanowego </t>
  </si>
  <si>
    <t>Serweta operacyjna sterylna 75 x 75-90 cm z włókniny celulozowej laminowanej PE z otworem</t>
  </si>
  <si>
    <t>Załącznik nr 2  -  FORMULARZ CENOWY</t>
  </si>
  <si>
    <t>Folia chirurgiczna 29 x 25 cm  +/- 2 cm</t>
  </si>
  <si>
    <t>Folia chirurgiczna 45 x 55 +/- 2 cm</t>
  </si>
  <si>
    <t>Folia chirurgiczna 56 x 82 cm +/- 2 cm</t>
  </si>
  <si>
    <t>UWAGA !</t>
  </si>
  <si>
    <t>Serweta operacyjna sterylna 75 x 75-90 cm z włókniny celulozowej laminowanej PE bez otworu</t>
  </si>
  <si>
    <t>Wymagania stawiane asortymentom z pozycji :</t>
  </si>
  <si>
    <t xml:space="preserve">Zestaw do cięcia cesarskiego
</t>
  </si>
  <si>
    <t>Majtki kolonoskopowe wykonane z włókniny typu SMS niebieskie</t>
  </si>
  <si>
    <t>Czepek chirurgiczny męski wykonany z włókniny polipropylenowej o gramaturze nie mniejszej niż 15g/m2 z podwójną wstawką pochłaniającą pot na całej szerokości czoła, ściągnięty z tyłu lekką gumką. Sposób pakowania w kartoniki max 100 szt. gwarantujący higieniczne przechowywanie i wyjmowanie.</t>
  </si>
  <si>
    <t>Czepek chirurgiczny wykonany z włókniny wiskozowej typu printbonded o gramaturze 25g/m2, ściągnięty z tyłu gumką. Pakowany w kartoniki, kolor zielony.</t>
  </si>
  <si>
    <t>Podkład - zestaw porodowy</t>
  </si>
  <si>
    <t>Czepek chirurgiczny wykonany z włókniny wiskozowej printbonded o gramaturze 25g/m2 część górna wykonana z włókniny polipropylenowej typu spunbonded o gramaturze 18 g/m2.Wiązany na troki, część przednia wydłużona z możliwością wywinięcia. Pakowany w kartonik  w formie podajnika. Kolor zielony.</t>
  </si>
  <si>
    <t>Pokrowiec sterylny foliowy na przewody do laparoskopu - teleskopowo złożony z taśmami do mocowania na końcówkach, wym. 17x 200 cm</t>
  </si>
  <si>
    <t>Zamawiający wymaga zaoferowania wyrobów sterylnych tj. fartuchów, serwet, obłożeń zgodnych z normą EN – 13795 1-3.</t>
  </si>
  <si>
    <t>Uniwersalny lekki czepek w formie beretu na gumce zielony</t>
  </si>
  <si>
    <t>Taśma samoprzylepna do serwet w rozmiarze 9x49cm,  wykonana z włókniny poliestrowej o gramaturze 40g/m2 i folii PE grubości 27,5 mikronów. Pakowana pojedyńczo w opakowanie sterylne.</t>
  </si>
  <si>
    <t>Nazwa handlowa</t>
  </si>
  <si>
    <t xml:space="preserve">Producent </t>
  </si>
  <si>
    <t xml:space="preserve">Ubranie operacyjne - niejałowe </t>
  </si>
  <si>
    <t>Podkład - prześcieradło z włokniny polipropylenowej o gramaturze 30 g/m2
roz. 210 x 140   lub  200 x 150, 210 x 130, 210 x 160</t>
  </si>
  <si>
    <t>Serweta operacyjna sterylna 45 x 75 cm z włókniny celulozowej laminowanej PE bez otworu</t>
  </si>
  <si>
    <t>Asortyment w poz. 13,  21 - 23, 25  zgodny z wymogami:</t>
  </si>
  <si>
    <t>Kieszeń dwukomorowa samoprzylepna ze sztywnikiem rozmiar 2x15x40 do zestawu z poz.25</t>
  </si>
  <si>
    <r>
      <t xml:space="preserve">poz.16 - 18 </t>
    </r>
    <r>
      <rPr>
        <sz val="9"/>
        <rFont val="Arial CE"/>
        <family val="0"/>
      </rPr>
      <t>dopuszcza się zooferowanie serwet wykonanych z włókniny polipropylenowej o bardzo wysokiej jakości</t>
    </r>
  </si>
  <si>
    <r>
      <t xml:space="preserve">poz. 24 </t>
    </r>
    <r>
      <rPr>
        <sz val="9"/>
        <rFont val="Arial CE"/>
        <family val="0"/>
      </rPr>
      <t>Wykonane z włókniny bawełnopodobnej o gramaturze 49 g/m² zawierającej 100 % polipropylenu typu spounbonded, antystatycznej niepylącej , oddychającej, przeznaczonej do stosowania przez personel medyczny w środowisku bloku operacyjnego. Bluza z krótkim rękawem , powinna być wyposażona w trzy praktyczne kieszenie; jedna na piersi oraz dwie kieszenie na dole bluzy. Spodnie ściągane trokiem, kieszeń boczna na nogawicy z klapka. Bluza i spodnie pakowane oddzielnie, posiadające indywidualne widoczne oznakowanie rozmiaru, dostępne w rozmiarach XS do XXL, w kolorze niebieskim i zielonym</t>
    </r>
  </si>
  <si>
    <t>Dla potwierdzenia wymaganych partametrów zamawiający wymaga dołączenia do oferty karty technicznej asortymentu z poz. 7, 24, 25.</t>
  </si>
  <si>
    <t xml:space="preserve">Nazwa handlowa </t>
  </si>
  <si>
    <t xml:space="preserve">Pakiet nr 1 - Odzież jednorazowego użytku </t>
  </si>
  <si>
    <t xml:space="preserve">1.  Brak wypełnienia kolumny -Nazwa handlowa-  i -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</si>
  <si>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 xml:space="preserve">1.  Brak wypełnienia kolumny -Nazwa handlowa-  i -Producent- wymaganymi informacjami spowoduje odrzucenie oferty na pdostawie 
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</si>
  <si>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>Pakiet  nr 2 - Komplet pościeli i podkłady jednorazowego użytku</t>
  </si>
  <si>
    <t>Zestaw pościelowy jednorazowy trzyczęściowy
(poszewka na poduszkę + poszewka na kołdrę+ prześcieradło )</t>
  </si>
  <si>
    <t xml:space="preserve">Fartuch chirurgiczny do długotrwałych zabiegów, jałowy. </t>
  </si>
  <si>
    <t>Obłożenia(zestawy obłożeń ) operacyjne sterylne  wykonane z włóknin barierowych laminowanych, minimum dwuwarstwowych:
1.Odporność na penetrację płynów ( nieprzemakalność) :
1.a.  : =&gt; 1000 mm słupa wody  od strony włókniny, oraz 
1.b.  =&gt; 2000 mm słupa wody od strony  folii PE. 
2. Wytrzymałość na rozdarcie/ rozerwanie  na sucho oraz na mokro =&gt; 100 kPa.
3.Gramatura: min 63 g/m2 (+-5%).
4.Dodatkowe warstwy chłonne ( jeśli występują w poz. 13, 21 - 23, 25 )  wokół stref krytycznych obłożeń – włóknina laminowana min dwuwarstwowa - Odporność na penetrację płynów (nieprzemakalność) : =&gt; 800 mm słupa wody  od strony włókniny, od strony  folii PE: =&gt; 1500 mm słupa wody . Przy gramaturze =&gt; 87g/m2 wytrzymałość na rozdarcie/ rozerwanie  na sucho oraz na mokro =&gt; 80 kPa. Osłona na stolik Mayo - Folia PE o grubości wykonana z mocnej piaskowej folii o grubości 60 mikronów wzmocniona w strefie blatu stolika przymocowana na całej powierzchni włókniną wiskozową 27g/m2. Ściereczki chłonne będące na wyposażeniu obłożeń oraz fartuchów – gramatura – min 52 g/m2  W przypadku wyrobów sterylnych powinny być gotowe do użycia w warunkach sali operacyjnej z terminem ważności nie krótszym niż 18 miesięcy.Na opakowaniach zewnętrznych wyrobów sterylnych powinny 
znajdować się 2 samoprzylepne kontrolki umożliwiające powtórne wklejenie do protokołu operacyjnego z identyfikacją danego wyrobu.
Wyroby zgodne z normami PN-EN 13795, 1-3.</t>
  </si>
  <si>
    <r>
      <t>poz.7</t>
    </r>
    <r>
      <rPr>
        <sz val="10"/>
        <color indexed="8"/>
        <rFont val="Arial CE"/>
        <family val="0"/>
      </rPr>
      <t xml:space="preserve"> Fartuch powinien być  wykonany z włókniny poliestrowo-celulozowej o gramaturze min. 68 g/m2 , wzmocnienia z przodu fartucha wykonane z nieprzemakalnej mikroporowatej (oddychającej) folii polietylenowej, wzmocnienia na przedramionach zaś z  nieprzemakalnego laminatu dwuwarstwowego folia polietylenowa 27,5 mikrona oraz włóknina wiskozowo-poliestrowa o gramaturze 30 g/m2. Oprócz zapewniającego sterylność opakowania zewnętrznego fartuch powinien posiadać opakowanie wewnętrzne w postaci owinięcia w papier krepowy, w opakowaniu wewnętrznym powinny się znajdować dwie sztuki ręczników celulozowych do osuszania rąk.</t>
    </r>
  </si>
  <si>
    <r>
      <t xml:space="preserve">poz.21 </t>
    </r>
    <r>
      <rPr>
        <sz val="9"/>
        <color indexed="8"/>
        <rFont val="Arial CE"/>
        <family val="0"/>
      </rPr>
      <t>Zestaw do zabiegów endoprotezy biodra powinien być wykonany z  laminatu minimum 2-warstwowego na całej powierzchni serwet (warstwa polipropylenu i warstwa polietylenu)  o gramaturze minimum 63g/m2,
Minimalny skład i wymiary:
1) serweta chirurgiczna górna z taśma samoprzylepną o wym. 150x240cm – 1 szt.
2) serweta chirurgiczna dolna o wym. 200x290cm z wycięciem U o wym. 9x100cm otoczonym  taśma samoprzylepną – 1 szt.
3) pokrowiec na stolik Mayo 79 x 145cm – 1 szt.
4) taśma samoprzylepna 9 x 49cm – 3 szt.
5) dwie serwetki do rak o wy. 30x40cm – 2 szt.
6) kieszeń dwukomorowa na ssak i koagulacje 2 x 15 x 40cm – 1 szt.
7) osłona na kończynę z laminatu dwuwarstwowego o wym. 37x105cm – 1 szt.
8) serweta o wym.150x200cm(owiniecie zestawu) która może służyć jako przykrycie stolika,</t>
    </r>
  </si>
  <si>
    <r>
      <t xml:space="preserve">poz. 22 </t>
    </r>
    <r>
      <rPr>
        <sz val="9"/>
        <color indexed="8"/>
        <rFont val="Arial CE"/>
        <family val="0"/>
      </rPr>
      <t>Zestaw do zabiegów na kończynie dolnej powinien być wykonany z  laminatu minimum 2-warstwowego na całej powierzchni serwet (warstwa polipropylenu i warstwa polietylenu)  o gramaturze minimum 63g/m2,
Minimalny skład i wymiary:
1) serweta chirurgiczna do zabiegu w okolicach stawu kolanowego o wymiarach 220x320 cm,
posiadająca samouszczelniający otwór z neoprenu o średnicy 7 cm, otoczony warstwą wysoko
chłonną o wymiarach 75x90 cm z możliwością zamocowania drenów  - 1szt.
2) osłona na kończynę o wym. 37x75cm – 1szt.
3) taśmy samoprzylepne – 2szt.
4) ręczniki chłonne 30x40cm – 2szt.
5) serweta na stolik - (owinięcie zestawu) o wym. 150x180cm – 1szt.</t>
    </r>
  </si>
  <si>
    <r>
      <t>Poz.13</t>
    </r>
    <r>
      <rPr>
        <sz val="9"/>
        <color indexed="8"/>
        <rFont val="Arial"/>
        <family val="2"/>
      </rPr>
      <t xml:space="preserve"> Podkład - zestaw porodowy powinien być wykonany z laminatu min. dwuwarstwowego polipropylen/polietylen o gramaturze min. 63g/m2 - Skład zestawu:
a) serweta chirurgiczna do porodu o wymiarach 120 x 120 cm, posiadająca warstwę chłonną o wymiarach 80 x 50 cm. Serweta wyposażona w worek z sitem do przechwytywania płynów o wymiarach 86 x 56 cm, z możliwością podłączenia drenu  rozmiar 120 x 120  szt. 1 , b) serweta - owinięcie noworodka rozmiar 80 x 90 szt. 1 c) reczniki chłonne rozmiar 30 x 40  szt. 2 d) serweta na stolik - ( owinięcie zestawu )  rozmiar 150 x 180  szt.1</t>
    </r>
  </si>
  <si>
    <r>
      <t>poz.23</t>
    </r>
    <r>
      <rPr>
        <sz val="9"/>
        <color indexed="8"/>
        <rFont val="Arial CE"/>
        <family val="0"/>
      </rPr>
      <t xml:space="preserve"> Zestaw uniwersalny powinien być wykonany z  laminatu minimum 2-warstwowego (warstwa polipropylenu i warstwa polietylenu)  o gramaturze minimum 63g/m2,
Minimalny skład i wymiary:
1) serweta 150x200cm.- ekran anestezjologiczny wykończona taśmą samoprzylepną w środkowej części serwety.
2) serwety boczne 75 x 100cm wykończone taśmą lepną na całej długości dłuższego boku - 2 szt.
3) serweta dolna 180 x 175cm wykończona taśmą - 1 szt.
4) pokrowiec na stolik Mayo  79cm x 145cm -1 szt.
5) ściereczki chłonne 30x40cm  - 2 szt.
6) taśma włókninowe samoprzylepne 9 x 49cm - 1szt.
7) dwukomorowa kieszeń przylepna 2 x 15 x 40cm na ssak i koagulacje - 1 szt.
8) serweta 150x200cm(owinięcie zestawu)stanowi przykrycie stolika do instrumentowania.
</t>
    </r>
  </si>
  <si>
    <r>
      <t xml:space="preserve">poz. 25 </t>
    </r>
    <r>
      <rPr>
        <sz val="9"/>
        <color indexed="8"/>
        <rFont val="Arial CE"/>
        <family val="0"/>
      </rPr>
      <t>Zestaw do cesarskiego cięcia powinien być wykonany z  laminatu minimum 2-warstwowego na całej powierzchni serwet (warstwa polipropylenu i warstwa polietylenu)  o gramaturze minimum 63g/m2,
Minimalny skałd i wymiary:
1) serweta główna o wymiarach 180 x 300 cm, w części centralnej z otworem trapezowym o wymiarach 23 x 33 x 23 cm wypełnionym folią chirurgiczną, otwór okala worek przechwytujący płyny z usztywnionym brzegiem za pomocą miękkiego stabilnego w pozycjonowaniu drutu, wyposażony w zawór do podłączenia drenu – 1 szt. w zestawie
2) osłona na stolik Mayo79 x 145 cm - 1 szt. w zestawie
3) owinięcie noworodka 80 x 90 cm - 1 szt. w zestawie
4) ręczniki chłonne o wym. 30x40cm - 4 szt. w zestawie
5) włókninowa taśma samoprzylepna 9 x 49 cm - 1 szt. w zestawie
6) całość owinięta w serwetę na stół instrumentalny 150 x 200 cm – 1 szt. w zestawie</t>
    </r>
  </si>
  <si>
    <t>Sterylny pokrowiec na aparaturę RTG, o średnicy 50 cm wykonany z mocnej przezroczystej folii
PE o gramaturze min. 40 g/m2 oraz grubości min. 0,05 mm, ściągnięty wyjątkowo elastyczną gumką umożliwiającą łatwe nałożenie na przyrząd</t>
  </si>
  <si>
    <t>Sterylny pokrowiec na aparaturę RTG, o średnicy 80 cm wykonany z mocnej przezroczystej folii
PE o gramaturze min. 40 g/m2 oraz grubości min. 0,05 mm, ściągnięty wyjątkowo elastyczną gumką umożliwiającą łatwe nałożenie na przyrząd</t>
  </si>
  <si>
    <r>
      <t xml:space="preserve">poz. 3 </t>
    </r>
    <r>
      <rPr>
        <sz val="9"/>
        <color indexed="8"/>
        <rFont val="Arial CE"/>
        <family val="0"/>
      </rPr>
      <t xml:space="preserve">
Komplet pościeli jednorazowego użytku, wykonany włókniny polipropylenowej o gramaturze min. 30 g/m2,  kolor niebieski lub zielony. Materiał z którego wykonana jest pościel powinien być odporny na uszkodzenia mechaniczne, oraz gładki i przyjemny dla skóry. Szwy pościeli wykonane techniką ultradźwiękową. Skład:
1 x prześcieradło -150 x 210 cm(+/-10 cm)
1x poszew na poduszkę – 80 x 90 cm (+/-3 cm), wyposażona w zakładkę zabezpieczającą przed wysuwaniem poduszki
1 x poszew na  kołdrę 150 x 205 cm(+/10 cm)
Opakowanie jednostkowe wykonane ze zgrzanej, przeźroczystej foli PE, wyposażone w etykietę w języku polskim która zawiera: skład, wymiary, nr ref, nr lot, nazwę producenta, oraz datę ważności. Wyrób medyczny klasy I
</t>
    </r>
    <r>
      <rPr>
        <b/>
        <sz val="9"/>
        <color indexed="8"/>
        <rFont val="Arial CE"/>
        <family val="0"/>
      </rPr>
      <t xml:space="preserve">Dla potwierdzenia wymaganych partametrów zamawiający wymaga dołączenia do oferty karty technicznej oferowanego produktu. </t>
    </r>
  </si>
  <si>
    <r>
      <t>Podkład w rolce  na fotel ginekologiczny nieprzemakalny - podfoliowany  - szerokość</t>
    </r>
    <r>
      <rPr>
        <sz val="10"/>
        <rFont val="Arial CE"/>
        <family val="0"/>
      </rPr>
      <t xml:space="preserve"> 33-35 cm, z perforacją min. co 36-38 cm </t>
    </r>
  </si>
  <si>
    <t>Podkład  w rolce na kozetkę 
nieprzemakalny - podfoliowany szerkość od 49 - 51 cm, z perforacją min. co 36-38 cm</t>
  </si>
  <si>
    <r>
      <t xml:space="preserve">poz. 1 
</t>
    </r>
    <r>
      <rPr>
        <sz val="9"/>
        <color indexed="8"/>
        <rFont val="Arial CE"/>
        <family val="0"/>
      </rPr>
      <t>Jednorazowy neprzemakalny podkład na fotel ginekologiczny, szerokość 33-35cm, perforacja min. co 36-38 cm, długość w rolce 50mb (+/- 1mb). Wykonany z laminatu papier / folia o min. gramaturze podkładu  min.</t>
    </r>
    <r>
      <rPr>
        <sz val="9"/>
        <rFont val="Arial CE"/>
        <family val="0"/>
      </rPr>
      <t xml:space="preserve"> 37 g/m2.</t>
    </r>
    <r>
      <rPr>
        <sz val="9"/>
        <color indexed="8"/>
        <rFont val="Arial CE"/>
        <family val="0"/>
      </rPr>
      <t xml:space="preserve"> Kolor niebieski , zielony lub biały.</t>
    </r>
    <r>
      <rPr>
        <sz val="9"/>
        <rFont val="Arial CE"/>
        <family val="0"/>
      </rPr>
      <t xml:space="preserve"> Nie dopuszcza się celulozy makulaturowej w jezdnej z warstw</t>
    </r>
    <r>
      <rPr>
        <sz val="9"/>
        <color indexed="8"/>
        <rFont val="Arial CE"/>
        <family val="0"/>
      </rPr>
      <t xml:space="preserve">. Wyrób medyczny klasy I. Opakowanie jednostkowe powinno posiadać czytelną etykietę w języku polskim.
</t>
    </r>
    <r>
      <rPr>
        <b/>
        <sz val="9"/>
        <color indexed="8"/>
        <rFont val="Arial CE"/>
        <family val="0"/>
      </rPr>
      <t xml:space="preserve">Dla potwierdzenia wymaganych partametrów zamawiający wymaga dołączenia do oferty karty technicznej oferowanego produktu. </t>
    </r>
  </si>
  <si>
    <r>
      <t xml:space="preserve">Poz. 2 
</t>
    </r>
    <r>
      <rPr>
        <sz val="9"/>
        <color indexed="8"/>
        <rFont val="Arial"/>
        <family val="2"/>
      </rPr>
      <t xml:space="preserve">Jednorazowy neprzemakalny podkład na kozetkę, szerokość 49-51cm, perforacja min  co 36-38 cm, długość w rolce 50mb (+/- 1mb). Wykonany z laminatu papier / folia o min. gramaturze podkładu min. </t>
    </r>
    <r>
      <rPr>
        <sz val="9"/>
        <rFont val="Arial"/>
        <family val="2"/>
      </rPr>
      <t xml:space="preserve">37 g/m2. </t>
    </r>
    <r>
      <rPr>
        <sz val="9"/>
        <color indexed="8"/>
        <rFont val="Arial"/>
        <family val="2"/>
      </rPr>
      <t xml:space="preserve">Kolor niebieski, zielony lub biały. </t>
    </r>
    <r>
      <rPr>
        <sz val="9"/>
        <rFont val="Arial"/>
        <family val="2"/>
      </rPr>
      <t>Nie dopuszcza się celulozy makulaturowej w jezdnej z warstw</t>
    </r>
    <r>
      <rPr>
        <sz val="9"/>
        <color indexed="10"/>
        <rFont val="Arial"/>
        <family val="2"/>
      </rPr>
      <t xml:space="preserve">. </t>
    </r>
    <r>
      <rPr>
        <sz val="9"/>
        <color indexed="8"/>
        <rFont val="Arial"/>
        <family val="2"/>
      </rPr>
      <t xml:space="preserve">Wyrób medyczny klasy I. Opakowanie jednostkowe powinno posiadać czytelną etykietę w języku polskim.
</t>
    </r>
    <r>
      <rPr>
        <b/>
        <sz val="9"/>
        <color indexed="8"/>
        <rFont val="Arial"/>
        <family val="2"/>
      </rPr>
      <t xml:space="preserve">Dla potwierdzenia wymaganych partametrów zamawiający wymaga dołączenia do oferty karty technicznej oferowanego produktu. </t>
    </r>
  </si>
  <si>
    <t>…………………..…………………………………………………
pieczątka i podpis osoby upoważnionej do reprezentowania Wykonawcy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</si>
</sst>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  <font>
      <sz val="10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>
      <alignment vertical="top"/>
      <protection/>
    </xf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4" fontId="28" fillId="0" borderId="0" xfId="0" applyNumberFormat="1" applyFont="1" applyAlignment="1">
      <alignment/>
    </xf>
    <xf numFmtId="0" fontId="2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7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4" fontId="27" fillId="0" borderId="0" xfId="0" applyNumberFormat="1" applyFont="1" applyFill="1" applyAlignment="1">
      <alignment horizontal="left" vertical="top" wrapText="1"/>
    </xf>
    <xf numFmtId="4" fontId="25" fillId="0" borderId="0" xfId="0" applyNumberFormat="1" applyFont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" fontId="28" fillId="0" borderId="0" xfId="0" applyNumberFormat="1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5"/>
  <dimension ref="A1:O72"/>
  <sheetViews>
    <sheetView tabSelected="1" workbookViewId="0" topLeftCell="B52">
      <selection activeCell="B64" sqref="B64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5.125" style="0" customWidth="1"/>
    <col min="4" max="5" width="10.875" style="0" customWidth="1"/>
    <col min="6" max="6" width="5.00390625" style="0" customWidth="1"/>
    <col min="7" max="7" width="7.00390625" style="0" customWidth="1"/>
    <col min="8" max="8" width="6.875" style="0" customWidth="1"/>
    <col min="9" max="9" width="11.125" style="0" customWidth="1"/>
    <col min="10" max="10" width="4.625" style="0" customWidth="1"/>
    <col min="11" max="11" width="8.125" style="0" customWidth="1"/>
    <col min="12" max="12" width="17.875" style="0" customWidth="1"/>
  </cols>
  <sheetData>
    <row r="1" s="6" customFormat="1" ht="12.75">
      <c r="A1" s="6" t="s">
        <v>28</v>
      </c>
    </row>
    <row r="3" spans="2:5" ht="12.75">
      <c r="B3" s="1" t="s">
        <v>56</v>
      </c>
      <c r="C3" s="1"/>
      <c r="D3" s="1"/>
      <c r="E3" s="1"/>
    </row>
    <row r="4" spans="1:12" ht="66" customHeight="1">
      <c r="A4" s="49" t="s">
        <v>1</v>
      </c>
      <c r="B4" s="49" t="s">
        <v>16</v>
      </c>
      <c r="C4" s="50" t="s">
        <v>22</v>
      </c>
      <c r="D4" s="50" t="s">
        <v>45</v>
      </c>
      <c r="E4" s="50" t="s">
        <v>46</v>
      </c>
      <c r="F4" s="50" t="s">
        <v>15</v>
      </c>
      <c r="G4" s="50" t="s">
        <v>2</v>
      </c>
      <c r="H4" s="50" t="s">
        <v>3</v>
      </c>
      <c r="I4" s="50" t="s">
        <v>14</v>
      </c>
      <c r="J4" s="50" t="s">
        <v>4</v>
      </c>
      <c r="K4" s="50" t="s">
        <v>12</v>
      </c>
      <c r="L4" s="50" t="s">
        <v>13</v>
      </c>
    </row>
    <row r="5" spans="1:12" ht="12.75">
      <c r="A5" s="2"/>
      <c r="B5" s="2"/>
      <c r="C5" s="2"/>
      <c r="D5" s="2"/>
      <c r="E5" s="2"/>
      <c r="F5" s="2"/>
      <c r="G5" s="3" t="s">
        <v>7</v>
      </c>
      <c r="H5" s="3" t="s">
        <v>11</v>
      </c>
      <c r="I5" s="3" t="s">
        <v>8</v>
      </c>
      <c r="J5" s="3" t="s">
        <v>9</v>
      </c>
      <c r="K5" s="3" t="s">
        <v>10</v>
      </c>
      <c r="L5" s="3" t="s">
        <v>20</v>
      </c>
    </row>
    <row r="6" spans="1:12" ht="26.25" customHeight="1">
      <c r="A6" s="18">
        <v>1</v>
      </c>
      <c r="B6" s="37" t="s">
        <v>43</v>
      </c>
      <c r="C6" s="19"/>
      <c r="D6" s="20"/>
      <c r="E6" s="20"/>
      <c r="F6" s="18" t="s">
        <v>5</v>
      </c>
      <c r="G6" s="26">
        <v>5000</v>
      </c>
      <c r="H6" s="22"/>
      <c r="I6" s="23">
        <f aca="true" t="shared" si="0" ref="I6:I30">(G6*H6)</f>
        <v>0</v>
      </c>
      <c r="J6" s="24"/>
      <c r="K6" s="23">
        <f aca="true" t="shared" si="1" ref="K6:K31">(I6*J6)</f>
        <v>0</v>
      </c>
      <c r="L6" s="23">
        <f aca="true" t="shared" si="2" ref="L6:L31">(I6+K6)</f>
        <v>0</v>
      </c>
    </row>
    <row r="7" spans="1:12" ht="92.25" customHeight="1">
      <c r="A7" s="18">
        <v>2</v>
      </c>
      <c r="B7" s="37" t="s">
        <v>37</v>
      </c>
      <c r="C7" s="19"/>
      <c r="D7" s="20"/>
      <c r="E7" s="20"/>
      <c r="F7" s="18" t="s">
        <v>5</v>
      </c>
      <c r="G7" s="21">
        <v>200</v>
      </c>
      <c r="H7" s="22"/>
      <c r="I7" s="23">
        <f t="shared" si="0"/>
        <v>0</v>
      </c>
      <c r="J7" s="24"/>
      <c r="K7" s="23">
        <f t="shared" si="1"/>
        <v>0</v>
      </c>
      <c r="L7" s="25">
        <f t="shared" si="2"/>
        <v>0</v>
      </c>
    </row>
    <row r="8" spans="1:12" ht="54.75" customHeight="1">
      <c r="A8" s="18">
        <v>3</v>
      </c>
      <c r="B8" s="37" t="s">
        <v>38</v>
      </c>
      <c r="C8" s="19"/>
      <c r="D8" s="20"/>
      <c r="E8" s="20"/>
      <c r="F8" s="18" t="s">
        <v>5</v>
      </c>
      <c r="G8" s="21">
        <v>6000</v>
      </c>
      <c r="H8" s="22"/>
      <c r="I8" s="23">
        <f t="shared" si="0"/>
        <v>0</v>
      </c>
      <c r="J8" s="24"/>
      <c r="K8" s="23">
        <f t="shared" si="1"/>
        <v>0</v>
      </c>
      <c r="L8" s="23">
        <f t="shared" si="2"/>
        <v>0</v>
      </c>
    </row>
    <row r="9" spans="1:12" ht="93" customHeight="1">
      <c r="A9" s="18">
        <v>4</v>
      </c>
      <c r="B9" s="37" t="s">
        <v>40</v>
      </c>
      <c r="C9" s="18"/>
      <c r="D9" s="20"/>
      <c r="E9" s="20"/>
      <c r="F9" s="18" t="s">
        <v>5</v>
      </c>
      <c r="G9" s="21">
        <v>3500</v>
      </c>
      <c r="H9" s="22"/>
      <c r="I9" s="23">
        <f t="shared" si="0"/>
        <v>0</v>
      </c>
      <c r="J9" s="24"/>
      <c r="K9" s="23">
        <f t="shared" si="1"/>
        <v>0</v>
      </c>
      <c r="L9" s="23">
        <f t="shared" si="2"/>
        <v>0</v>
      </c>
    </row>
    <row r="10" spans="1:12" ht="39" customHeight="1">
      <c r="A10" s="18">
        <v>5</v>
      </c>
      <c r="B10" s="37" t="s">
        <v>21</v>
      </c>
      <c r="C10" s="19"/>
      <c r="D10" s="20"/>
      <c r="E10" s="20"/>
      <c r="F10" s="18" t="s">
        <v>5</v>
      </c>
      <c r="G10" s="21">
        <v>100</v>
      </c>
      <c r="H10" s="22"/>
      <c r="I10" s="23">
        <f t="shared" si="0"/>
        <v>0</v>
      </c>
      <c r="J10" s="24"/>
      <c r="K10" s="23">
        <f t="shared" si="1"/>
        <v>0</v>
      </c>
      <c r="L10" s="23">
        <f t="shared" si="2"/>
        <v>0</v>
      </c>
    </row>
    <row r="11" spans="1:12" ht="18.75" customHeight="1">
      <c r="A11" s="18">
        <v>6</v>
      </c>
      <c r="B11" s="37" t="s">
        <v>23</v>
      </c>
      <c r="C11" s="19"/>
      <c r="D11" s="20"/>
      <c r="E11" s="20"/>
      <c r="F11" s="18" t="s">
        <v>5</v>
      </c>
      <c r="G11" s="26">
        <v>2000</v>
      </c>
      <c r="H11" s="22"/>
      <c r="I11" s="23">
        <f t="shared" si="0"/>
        <v>0</v>
      </c>
      <c r="J11" s="24"/>
      <c r="K11" s="23">
        <f t="shared" si="1"/>
        <v>0</v>
      </c>
      <c r="L11" s="23">
        <f t="shared" si="2"/>
        <v>0</v>
      </c>
    </row>
    <row r="12" spans="1:12" ht="38.25" customHeight="1">
      <c r="A12" s="18">
        <v>7</v>
      </c>
      <c r="B12" s="48" t="s">
        <v>61</v>
      </c>
      <c r="C12" s="19"/>
      <c r="D12" s="20"/>
      <c r="E12" s="20"/>
      <c r="F12" s="18" t="s">
        <v>5</v>
      </c>
      <c r="G12" s="26">
        <v>3800</v>
      </c>
      <c r="H12" s="27"/>
      <c r="I12" s="23">
        <f t="shared" si="0"/>
        <v>0</v>
      </c>
      <c r="J12" s="24"/>
      <c r="K12" s="23">
        <f t="shared" si="1"/>
        <v>0</v>
      </c>
      <c r="L12" s="23">
        <f t="shared" si="2"/>
        <v>0</v>
      </c>
    </row>
    <row r="13" spans="1:12" ht="19.5" customHeight="1">
      <c r="A13" s="18">
        <v>8</v>
      </c>
      <c r="B13" s="37" t="s">
        <v>29</v>
      </c>
      <c r="C13" s="19"/>
      <c r="D13" s="20"/>
      <c r="E13" s="20"/>
      <c r="F13" s="18" t="s">
        <v>5</v>
      </c>
      <c r="G13" s="26">
        <v>20</v>
      </c>
      <c r="H13" s="22"/>
      <c r="I13" s="23">
        <f t="shared" si="0"/>
        <v>0</v>
      </c>
      <c r="J13" s="24"/>
      <c r="K13" s="23">
        <f t="shared" si="1"/>
        <v>0</v>
      </c>
      <c r="L13" s="23">
        <f t="shared" si="2"/>
        <v>0</v>
      </c>
    </row>
    <row r="14" spans="1:12" ht="17.25" customHeight="1">
      <c r="A14" s="18">
        <v>9</v>
      </c>
      <c r="B14" s="38" t="s">
        <v>30</v>
      </c>
      <c r="C14" s="18"/>
      <c r="D14" s="20"/>
      <c r="E14" s="20"/>
      <c r="F14" s="18" t="s">
        <v>5</v>
      </c>
      <c r="G14" s="21">
        <v>160</v>
      </c>
      <c r="H14" s="22"/>
      <c r="I14" s="23">
        <f t="shared" si="0"/>
        <v>0</v>
      </c>
      <c r="J14" s="24"/>
      <c r="K14" s="23">
        <f t="shared" si="1"/>
        <v>0</v>
      </c>
      <c r="L14" s="23">
        <f t="shared" si="2"/>
        <v>0</v>
      </c>
    </row>
    <row r="15" spans="1:12" ht="18.75" customHeight="1">
      <c r="A15" s="18">
        <v>10</v>
      </c>
      <c r="B15" s="38" t="s">
        <v>31</v>
      </c>
      <c r="C15" s="18"/>
      <c r="D15" s="20"/>
      <c r="E15" s="20"/>
      <c r="F15" s="18" t="s">
        <v>5</v>
      </c>
      <c r="G15" s="21">
        <v>50</v>
      </c>
      <c r="H15" s="22"/>
      <c r="I15" s="23">
        <f t="shared" si="0"/>
        <v>0</v>
      </c>
      <c r="J15" s="24"/>
      <c r="K15" s="23">
        <f t="shared" si="1"/>
        <v>0</v>
      </c>
      <c r="L15" s="23">
        <f t="shared" si="2"/>
        <v>0</v>
      </c>
    </row>
    <row r="16" spans="1:12" ht="27.75" customHeight="1">
      <c r="A16" s="18">
        <v>11</v>
      </c>
      <c r="B16" s="37" t="s">
        <v>36</v>
      </c>
      <c r="C16" s="18"/>
      <c r="D16" s="20"/>
      <c r="E16" s="20"/>
      <c r="F16" s="18" t="s">
        <v>5</v>
      </c>
      <c r="G16" s="21">
        <v>300</v>
      </c>
      <c r="H16" s="22"/>
      <c r="I16" s="23">
        <f t="shared" si="0"/>
        <v>0</v>
      </c>
      <c r="J16" s="24"/>
      <c r="K16" s="23">
        <f t="shared" si="1"/>
        <v>0</v>
      </c>
      <c r="L16" s="23">
        <f t="shared" si="2"/>
        <v>0</v>
      </c>
    </row>
    <row r="17" spans="1:12" ht="17.25" customHeight="1">
      <c r="A17" s="18">
        <v>12</v>
      </c>
      <c r="B17" s="37" t="s">
        <v>17</v>
      </c>
      <c r="C17" s="18"/>
      <c r="D17" s="20"/>
      <c r="E17" s="20"/>
      <c r="F17" s="18" t="s">
        <v>5</v>
      </c>
      <c r="G17" s="21">
        <v>13000</v>
      </c>
      <c r="H17" s="22"/>
      <c r="I17" s="23">
        <f t="shared" si="0"/>
        <v>0</v>
      </c>
      <c r="J17" s="24"/>
      <c r="K17" s="23">
        <f t="shared" si="1"/>
        <v>0</v>
      </c>
      <c r="L17" s="23">
        <f t="shared" si="2"/>
        <v>0</v>
      </c>
    </row>
    <row r="18" spans="1:12" ht="17.25" customHeight="1">
      <c r="A18" s="18">
        <v>13</v>
      </c>
      <c r="B18" s="38" t="s">
        <v>39</v>
      </c>
      <c r="C18" s="18"/>
      <c r="D18" s="20"/>
      <c r="E18" s="20"/>
      <c r="F18" s="18" t="s">
        <v>18</v>
      </c>
      <c r="G18" s="26">
        <v>300</v>
      </c>
      <c r="H18" s="29"/>
      <c r="I18" s="23">
        <f t="shared" si="0"/>
        <v>0</v>
      </c>
      <c r="J18" s="24"/>
      <c r="K18" s="23">
        <f t="shared" si="1"/>
        <v>0</v>
      </c>
      <c r="L18" s="23">
        <f t="shared" si="2"/>
        <v>0</v>
      </c>
    </row>
    <row r="19" spans="1:12" ht="47.25" customHeight="1">
      <c r="A19" s="18">
        <v>14</v>
      </c>
      <c r="B19" s="38" t="s">
        <v>48</v>
      </c>
      <c r="C19" s="30"/>
      <c r="D19" s="31"/>
      <c r="E19" s="31"/>
      <c r="F19" s="30" t="s">
        <v>5</v>
      </c>
      <c r="G19" s="26">
        <v>2600</v>
      </c>
      <c r="H19" s="34"/>
      <c r="I19" s="33">
        <f t="shared" si="0"/>
        <v>0</v>
      </c>
      <c r="J19" s="24"/>
      <c r="K19" s="33">
        <f t="shared" si="1"/>
        <v>0</v>
      </c>
      <c r="L19" s="33">
        <f t="shared" si="2"/>
        <v>0</v>
      </c>
    </row>
    <row r="20" spans="1:12" ht="42.75" customHeight="1">
      <c r="A20" s="18">
        <v>15</v>
      </c>
      <c r="B20" s="38" t="s">
        <v>41</v>
      </c>
      <c r="C20" s="19"/>
      <c r="D20" s="20"/>
      <c r="E20" s="20"/>
      <c r="F20" s="18" t="s">
        <v>5</v>
      </c>
      <c r="G20" s="21">
        <v>700</v>
      </c>
      <c r="H20" s="22"/>
      <c r="I20" s="23">
        <f t="shared" si="0"/>
        <v>0</v>
      </c>
      <c r="J20" s="24"/>
      <c r="K20" s="23">
        <f t="shared" si="1"/>
        <v>0</v>
      </c>
      <c r="L20" s="23">
        <f t="shared" si="2"/>
        <v>0</v>
      </c>
    </row>
    <row r="21" spans="1:12" s="8" customFormat="1" ht="39" customHeight="1">
      <c r="A21" s="30">
        <v>16</v>
      </c>
      <c r="B21" s="38" t="s">
        <v>49</v>
      </c>
      <c r="C21" s="28"/>
      <c r="D21" s="31"/>
      <c r="E21" s="31"/>
      <c r="F21" s="30" t="s">
        <v>5</v>
      </c>
      <c r="G21" s="26">
        <v>400</v>
      </c>
      <c r="H21" s="55"/>
      <c r="I21" s="33">
        <f>(G21*H21)</f>
        <v>0</v>
      </c>
      <c r="J21" s="24"/>
      <c r="K21" s="33">
        <f>(I21*J21)</f>
        <v>0</v>
      </c>
      <c r="L21" s="33">
        <f>(I21+K21)</f>
        <v>0</v>
      </c>
    </row>
    <row r="22" spans="1:12" ht="25.5" customHeight="1">
      <c r="A22" s="18">
        <v>17</v>
      </c>
      <c r="B22" s="38" t="s">
        <v>33</v>
      </c>
      <c r="C22" s="19"/>
      <c r="D22" s="20"/>
      <c r="E22" s="20"/>
      <c r="F22" s="18" t="s">
        <v>5</v>
      </c>
      <c r="G22" s="21">
        <v>6000</v>
      </c>
      <c r="H22" s="22"/>
      <c r="I22" s="23">
        <f t="shared" si="0"/>
        <v>0</v>
      </c>
      <c r="J22" s="24"/>
      <c r="K22" s="23">
        <f t="shared" si="1"/>
        <v>0</v>
      </c>
      <c r="L22" s="23">
        <f t="shared" si="2"/>
        <v>0</v>
      </c>
    </row>
    <row r="23" spans="1:12" ht="30" customHeight="1">
      <c r="A23" s="18">
        <v>18</v>
      </c>
      <c r="B23" s="37" t="s">
        <v>27</v>
      </c>
      <c r="C23" s="19"/>
      <c r="D23" s="20"/>
      <c r="E23" s="20"/>
      <c r="F23" s="18" t="s">
        <v>5</v>
      </c>
      <c r="G23" s="21">
        <v>2800</v>
      </c>
      <c r="H23" s="22"/>
      <c r="I23" s="23">
        <f t="shared" si="0"/>
        <v>0</v>
      </c>
      <c r="J23" s="24"/>
      <c r="K23" s="23">
        <f t="shared" si="1"/>
        <v>0</v>
      </c>
      <c r="L23" s="23">
        <f t="shared" si="2"/>
        <v>0</v>
      </c>
    </row>
    <row r="24" spans="1:12" ht="79.5" customHeight="1">
      <c r="A24" s="18">
        <v>19</v>
      </c>
      <c r="B24" s="38" t="s">
        <v>69</v>
      </c>
      <c r="C24" s="18"/>
      <c r="D24" s="20"/>
      <c r="E24" s="20"/>
      <c r="F24" s="18" t="s">
        <v>5</v>
      </c>
      <c r="G24" s="21">
        <v>200</v>
      </c>
      <c r="H24" s="22"/>
      <c r="I24" s="23">
        <f t="shared" si="0"/>
        <v>0</v>
      </c>
      <c r="J24" s="24"/>
      <c r="K24" s="23">
        <f t="shared" si="1"/>
        <v>0</v>
      </c>
      <c r="L24" s="23">
        <f t="shared" si="2"/>
        <v>0</v>
      </c>
    </row>
    <row r="25" spans="1:12" ht="70.5" customHeight="1">
      <c r="A25" s="18">
        <v>20</v>
      </c>
      <c r="B25" s="38" t="s">
        <v>70</v>
      </c>
      <c r="C25" s="18"/>
      <c r="D25" s="20"/>
      <c r="E25" s="20"/>
      <c r="F25" s="18" t="s">
        <v>5</v>
      </c>
      <c r="G25" s="21">
        <v>200</v>
      </c>
      <c r="H25" s="22"/>
      <c r="I25" s="23">
        <f t="shared" si="0"/>
        <v>0</v>
      </c>
      <c r="J25" s="24"/>
      <c r="K25" s="23">
        <f t="shared" si="1"/>
        <v>0</v>
      </c>
      <c r="L25" s="23">
        <f t="shared" si="2"/>
        <v>0</v>
      </c>
    </row>
    <row r="26" spans="1:12" ht="26.25" customHeight="1">
      <c r="A26" s="18">
        <v>21</v>
      </c>
      <c r="B26" s="38" t="s">
        <v>25</v>
      </c>
      <c r="C26" s="19"/>
      <c r="D26" s="20"/>
      <c r="E26" s="20"/>
      <c r="F26" s="18" t="s">
        <v>18</v>
      </c>
      <c r="G26" s="21">
        <v>120</v>
      </c>
      <c r="H26" s="22"/>
      <c r="I26" s="23">
        <f t="shared" si="0"/>
        <v>0</v>
      </c>
      <c r="J26" s="24"/>
      <c r="K26" s="23">
        <f t="shared" si="1"/>
        <v>0</v>
      </c>
      <c r="L26" s="23">
        <f t="shared" si="2"/>
        <v>0</v>
      </c>
    </row>
    <row r="27" spans="1:12" ht="26.25" customHeight="1">
      <c r="A27" s="18">
        <v>22</v>
      </c>
      <c r="B27" s="38" t="s">
        <v>26</v>
      </c>
      <c r="C27" s="19"/>
      <c r="D27" s="20"/>
      <c r="E27" s="20"/>
      <c r="F27" s="18" t="s">
        <v>18</v>
      </c>
      <c r="G27" s="21">
        <v>80</v>
      </c>
      <c r="H27" s="22"/>
      <c r="I27" s="35">
        <f t="shared" si="0"/>
        <v>0</v>
      </c>
      <c r="J27" s="24"/>
      <c r="K27" s="23">
        <f t="shared" si="1"/>
        <v>0</v>
      </c>
      <c r="L27" s="35">
        <f t="shared" si="2"/>
        <v>0</v>
      </c>
    </row>
    <row r="28" spans="1:12" ht="20.25" customHeight="1">
      <c r="A28" s="18">
        <v>23</v>
      </c>
      <c r="B28" s="37" t="s">
        <v>24</v>
      </c>
      <c r="C28" s="19"/>
      <c r="D28" s="20"/>
      <c r="E28" s="20"/>
      <c r="F28" s="18" t="s">
        <v>18</v>
      </c>
      <c r="G28" s="26">
        <v>700</v>
      </c>
      <c r="H28" s="34"/>
      <c r="I28" s="35">
        <f t="shared" si="0"/>
        <v>0</v>
      </c>
      <c r="J28" s="24"/>
      <c r="K28" s="23">
        <f t="shared" si="1"/>
        <v>0</v>
      </c>
      <c r="L28" s="35">
        <f t="shared" si="2"/>
        <v>0</v>
      </c>
    </row>
    <row r="29" spans="1:12" ht="22.5" customHeight="1">
      <c r="A29" s="30">
        <v>24</v>
      </c>
      <c r="B29" s="38" t="s">
        <v>47</v>
      </c>
      <c r="C29" s="28"/>
      <c r="D29" s="31"/>
      <c r="E29" s="31"/>
      <c r="F29" s="30" t="s">
        <v>18</v>
      </c>
      <c r="G29" s="26">
        <v>200</v>
      </c>
      <c r="H29" s="55"/>
      <c r="I29" s="36">
        <f t="shared" si="0"/>
        <v>0</v>
      </c>
      <c r="J29" s="24"/>
      <c r="K29" s="33">
        <f t="shared" si="1"/>
        <v>0</v>
      </c>
      <c r="L29" s="36">
        <f t="shared" si="2"/>
        <v>0</v>
      </c>
    </row>
    <row r="30" spans="1:12" ht="30" customHeight="1">
      <c r="A30" s="18">
        <v>25</v>
      </c>
      <c r="B30" s="38" t="s">
        <v>35</v>
      </c>
      <c r="C30" s="28"/>
      <c r="D30" s="31"/>
      <c r="E30" s="31"/>
      <c r="F30" s="30" t="s">
        <v>18</v>
      </c>
      <c r="G30" s="26">
        <v>300</v>
      </c>
      <c r="H30" s="32"/>
      <c r="I30" s="36">
        <f t="shared" si="0"/>
        <v>0</v>
      </c>
      <c r="J30" s="24"/>
      <c r="K30" s="33">
        <f t="shared" si="1"/>
        <v>0</v>
      </c>
      <c r="L30" s="36">
        <f t="shared" si="2"/>
        <v>0</v>
      </c>
    </row>
    <row r="31" spans="1:12" ht="33.75" customHeight="1">
      <c r="A31" s="18">
        <v>26</v>
      </c>
      <c r="B31" s="38" t="s">
        <v>51</v>
      </c>
      <c r="C31" s="30"/>
      <c r="D31" s="31"/>
      <c r="E31" s="31"/>
      <c r="F31" s="30" t="s">
        <v>18</v>
      </c>
      <c r="G31" s="26">
        <v>300</v>
      </c>
      <c r="H31" s="32"/>
      <c r="I31" s="36">
        <f>(G31*H31)</f>
        <v>0</v>
      </c>
      <c r="J31" s="24"/>
      <c r="K31" s="33">
        <f t="shared" si="1"/>
        <v>0</v>
      </c>
      <c r="L31" s="36">
        <f t="shared" si="2"/>
        <v>0</v>
      </c>
    </row>
    <row r="32" spans="1:15" ht="69.75" customHeight="1">
      <c r="A32" s="18">
        <v>27</v>
      </c>
      <c r="B32" s="38" t="s">
        <v>44</v>
      </c>
      <c r="C32" s="30"/>
      <c r="D32" s="31"/>
      <c r="E32" s="31"/>
      <c r="F32" s="30" t="s">
        <v>5</v>
      </c>
      <c r="G32" s="26">
        <v>400</v>
      </c>
      <c r="H32" s="32"/>
      <c r="I32" s="36">
        <f>(G32*H32)</f>
        <v>0</v>
      </c>
      <c r="J32" s="24"/>
      <c r="K32" s="33">
        <f>(I32*J32)</f>
        <v>0</v>
      </c>
      <c r="L32" s="36">
        <f>(I32+K32)</f>
        <v>0</v>
      </c>
      <c r="M32" s="8"/>
      <c r="N32" s="8"/>
      <c r="O32" s="8"/>
    </row>
    <row r="33" spans="1:12" ht="29.25" customHeight="1">
      <c r="A33" s="60" t="s">
        <v>6</v>
      </c>
      <c r="B33" s="61"/>
      <c r="C33" s="61"/>
      <c r="D33" s="61"/>
      <c r="E33" s="61"/>
      <c r="F33" s="61"/>
      <c r="G33" s="61"/>
      <c r="H33" s="61"/>
      <c r="I33" s="15">
        <f>SUM(I6:I32)</f>
        <v>0</v>
      </c>
      <c r="J33" s="16"/>
      <c r="K33" s="16"/>
      <c r="L33" s="15">
        <f>SUM(L6:L32)</f>
        <v>0</v>
      </c>
    </row>
    <row r="34" spans="9:12" ht="12.75">
      <c r="I34" s="4" t="s">
        <v>0</v>
      </c>
      <c r="L34" s="4" t="s">
        <v>0</v>
      </c>
    </row>
    <row r="35" spans="2:12" ht="12.75">
      <c r="B35" s="6" t="s">
        <v>19</v>
      </c>
      <c r="C35" s="5"/>
      <c r="D35" s="5"/>
      <c r="E35" s="5"/>
      <c r="I35" s="4" t="s">
        <v>0</v>
      </c>
      <c r="L35" s="4" t="s">
        <v>0</v>
      </c>
    </row>
    <row r="36" spans="2:12" ht="12.75">
      <c r="B36" s="10" t="s">
        <v>52</v>
      </c>
      <c r="C36" s="11"/>
      <c r="D36" s="11"/>
      <c r="E36" s="11"/>
      <c r="F36" s="11"/>
      <c r="G36" s="11"/>
      <c r="H36" s="11"/>
      <c r="I36" s="12"/>
      <c r="J36" s="11"/>
      <c r="K36" s="11"/>
      <c r="L36" s="12"/>
    </row>
    <row r="37" spans="9:12" ht="12.75">
      <c r="I37" s="4" t="s">
        <v>0</v>
      </c>
      <c r="L37" s="4" t="s">
        <v>0</v>
      </c>
    </row>
    <row r="38" spans="1:12" ht="12.75">
      <c r="A38" s="8"/>
      <c r="B38" s="17" t="s">
        <v>34</v>
      </c>
      <c r="C38" s="8"/>
      <c r="D38" s="8"/>
      <c r="E38" s="8"/>
      <c r="F38" s="8"/>
      <c r="G38" s="8"/>
      <c r="H38" s="8"/>
      <c r="I38" s="9" t="s">
        <v>0</v>
      </c>
      <c r="J38" s="8"/>
      <c r="K38" s="8"/>
      <c r="L38" s="9" t="s">
        <v>0</v>
      </c>
    </row>
    <row r="39" spans="1:12" ht="12.75">
      <c r="A39" s="8"/>
      <c r="B39" s="8"/>
      <c r="C39" s="8"/>
      <c r="D39" s="8"/>
      <c r="E39" s="8"/>
      <c r="F39" s="8"/>
      <c r="G39" s="8"/>
      <c r="H39" s="8"/>
      <c r="I39" s="9"/>
      <c r="J39" s="8"/>
      <c r="K39" s="8"/>
      <c r="L39" s="9"/>
    </row>
    <row r="40" spans="1:12" ht="23.25" customHeight="1">
      <c r="A40" s="68" t="s">
        <v>42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56.25" customHeight="1">
      <c r="A42" s="69" t="s">
        <v>63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3"/>
      <c r="J43" s="42"/>
      <c r="K43" s="42"/>
      <c r="L43" s="43"/>
    </row>
    <row r="44" spans="1:12" ht="54" customHeight="1">
      <c r="A44" s="66" t="s">
        <v>66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36.5" customHeight="1">
      <c r="A45" s="64" t="s">
        <v>64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4.25" customHeight="1">
      <c r="A46" s="42"/>
      <c r="B46" s="42"/>
      <c r="C46" s="42"/>
      <c r="D46" s="42"/>
      <c r="E46" s="42"/>
      <c r="F46" s="42"/>
      <c r="G46" s="42"/>
      <c r="H46" s="42"/>
      <c r="I46" s="43"/>
      <c r="J46" s="42"/>
      <c r="K46" s="42"/>
      <c r="L46" s="43"/>
    </row>
    <row r="47" spans="1:12" ht="123.75" customHeight="1">
      <c r="A47" s="62" t="s">
        <v>65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2.7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40.25" customHeight="1">
      <c r="A49" s="62" t="s">
        <v>67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3.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57.75" customHeight="1">
      <c r="A51" s="59" t="s">
        <v>53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12" customHeight="1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6" customHeight="1">
      <c r="A53" s="62" t="s">
        <v>68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ht="13.5" customHeight="1">
      <c r="A54" s="4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3.5" customHeight="1">
      <c r="A55" s="46" t="s">
        <v>50</v>
      </c>
      <c r="B55" s="4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64.25" customHeight="1">
      <c r="A56" s="70" t="s">
        <v>62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6.5" customHeight="1">
      <c r="A58" s="62" t="s">
        <v>54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2:12" ht="12.75">
      <c r="B60" s="71" t="s">
        <v>32</v>
      </c>
      <c r="C60" s="71"/>
      <c r="D60" s="13"/>
      <c r="E60" s="13"/>
      <c r="F60" s="13"/>
      <c r="G60" s="13"/>
      <c r="H60" s="13"/>
      <c r="I60" s="14"/>
      <c r="J60" s="13" t="s">
        <v>0</v>
      </c>
      <c r="K60" s="13"/>
      <c r="L60" s="14"/>
    </row>
    <row r="61" spans="2:12" ht="54" customHeight="1">
      <c r="B61" s="72" t="s">
        <v>57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4" spans="5:11" ht="12.75">
      <c r="E64" s="78" t="s">
        <v>76</v>
      </c>
      <c r="F64" s="78"/>
      <c r="G64" s="78"/>
      <c r="H64" s="78"/>
      <c r="I64" s="78"/>
      <c r="J64" s="78"/>
      <c r="K64" s="78"/>
    </row>
    <row r="65" spans="5:11" ht="12.75">
      <c r="E65" s="78"/>
      <c r="F65" s="78"/>
      <c r="G65" s="78"/>
      <c r="H65" s="78"/>
      <c r="I65" s="78"/>
      <c r="J65" s="78"/>
      <c r="K65" s="78"/>
    </row>
    <row r="66" spans="5:11" ht="12.75">
      <c r="E66" s="78"/>
      <c r="F66" s="78"/>
      <c r="G66" s="78"/>
      <c r="H66" s="78"/>
      <c r="I66" s="78"/>
      <c r="J66" s="78"/>
      <c r="K66" s="78"/>
    </row>
    <row r="67" spans="5:11" ht="12.75">
      <c r="E67" s="78"/>
      <c r="F67" s="78"/>
      <c r="G67" s="78"/>
      <c r="H67" s="78"/>
      <c r="I67" s="78"/>
      <c r="J67" s="78"/>
      <c r="K67" s="78"/>
    </row>
    <row r="68" spans="5:11" ht="12.75">
      <c r="E68" s="78"/>
      <c r="F68" s="78"/>
      <c r="G68" s="78"/>
      <c r="H68" s="78"/>
      <c r="I68" s="78"/>
      <c r="J68" s="78"/>
      <c r="K68" s="78"/>
    </row>
    <row r="69" spans="5:11" ht="12.75">
      <c r="E69" s="78"/>
      <c r="F69" s="78"/>
      <c r="G69" s="78"/>
      <c r="H69" s="78"/>
      <c r="I69" s="78"/>
      <c r="J69" s="78"/>
      <c r="K69" s="78"/>
    </row>
    <row r="72" ht="12.75">
      <c r="F72" s="42"/>
    </row>
  </sheetData>
  <mergeCells count="14">
    <mergeCell ref="E64:K69"/>
    <mergeCell ref="A53:L53"/>
    <mergeCell ref="A56:L56"/>
    <mergeCell ref="B60:C60"/>
    <mergeCell ref="B61:L61"/>
    <mergeCell ref="A58:L58"/>
    <mergeCell ref="A51:L51"/>
    <mergeCell ref="A33:H33"/>
    <mergeCell ref="A47:L47"/>
    <mergeCell ref="A49:L49"/>
    <mergeCell ref="A45:L45"/>
    <mergeCell ref="A44:L44"/>
    <mergeCell ref="A40:L40"/>
    <mergeCell ref="A42:L42"/>
  </mergeCells>
  <printOptions/>
  <pageMargins left="0.17" right="0.18" top="0.84" bottom="0.76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6"/>
  <dimension ref="A1:L28"/>
  <sheetViews>
    <sheetView workbookViewId="0" topLeftCell="A10">
      <selection activeCell="E23" sqref="E23:K28"/>
    </sheetView>
  </sheetViews>
  <sheetFormatPr defaultColWidth="9.00390625" defaultRowHeight="12.75"/>
  <cols>
    <col min="1" max="1" width="4.00390625" style="0" customWidth="1"/>
    <col min="2" max="2" width="45.125" style="0" customWidth="1"/>
    <col min="3" max="3" width="12.375" style="0" customWidth="1"/>
    <col min="4" max="5" width="10.875" style="0" customWidth="1"/>
    <col min="6" max="6" width="6.125" style="0" customWidth="1"/>
    <col min="7" max="7" width="7.00390625" style="0" customWidth="1"/>
    <col min="8" max="8" width="6.875" style="0" customWidth="1"/>
    <col min="9" max="9" width="11.125" style="0" customWidth="1"/>
    <col min="10" max="10" width="5.75390625" style="0" customWidth="1"/>
    <col min="11" max="11" width="8.125" style="0" customWidth="1"/>
    <col min="12" max="12" width="17.875" style="0" customWidth="1"/>
  </cols>
  <sheetData>
    <row r="1" s="6" customFormat="1" ht="12.75">
      <c r="A1" s="6" t="s">
        <v>28</v>
      </c>
    </row>
    <row r="3" spans="2:5" ht="12.75">
      <c r="B3" s="73" t="s">
        <v>59</v>
      </c>
      <c r="C3" s="73"/>
      <c r="D3" s="73"/>
      <c r="E3" s="1"/>
    </row>
    <row r="4" spans="1:12" ht="66" customHeight="1">
      <c r="A4" s="49" t="s">
        <v>1</v>
      </c>
      <c r="B4" s="49" t="s">
        <v>16</v>
      </c>
      <c r="C4" s="50" t="s">
        <v>22</v>
      </c>
      <c r="D4" s="50" t="s">
        <v>55</v>
      </c>
      <c r="E4" s="50" t="s">
        <v>46</v>
      </c>
      <c r="F4" s="50" t="s">
        <v>15</v>
      </c>
      <c r="G4" s="50" t="s">
        <v>2</v>
      </c>
      <c r="H4" s="50" t="s">
        <v>3</v>
      </c>
      <c r="I4" s="50" t="s">
        <v>14</v>
      </c>
      <c r="J4" s="50" t="s">
        <v>4</v>
      </c>
      <c r="K4" s="50" t="s">
        <v>12</v>
      </c>
      <c r="L4" s="50" t="s">
        <v>13</v>
      </c>
    </row>
    <row r="5" spans="1:12" ht="12.75">
      <c r="A5" s="2"/>
      <c r="B5" s="2"/>
      <c r="C5" s="2"/>
      <c r="D5" s="2"/>
      <c r="E5" s="2"/>
      <c r="F5" s="2"/>
      <c r="G5" s="3" t="s">
        <v>7</v>
      </c>
      <c r="H5" s="3" t="s">
        <v>11</v>
      </c>
      <c r="I5" s="3" t="s">
        <v>8</v>
      </c>
      <c r="J5" s="3" t="s">
        <v>9</v>
      </c>
      <c r="K5" s="3" t="s">
        <v>10</v>
      </c>
      <c r="L5" s="3" t="s">
        <v>20</v>
      </c>
    </row>
    <row r="6" spans="1:12" ht="56.25" customHeight="1">
      <c r="A6" s="18">
        <v>1</v>
      </c>
      <c r="B6" s="54" t="s">
        <v>72</v>
      </c>
      <c r="C6" s="19"/>
      <c r="D6" s="20"/>
      <c r="E6" s="20"/>
      <c r="F6" s="18" t="s">
        <v>5</v>
      </c>
      <c r="G6" s="21">
        <v>300</v>
      </c>
      <c r="H6" s="55"/>
      <c r="I6" s="23">
        <f>(G6*H6)</f>
        <v>0</v>
      </c>
      <c r="J6" s="24"/>
      <c r="K6" s="23">
        <f>(I6*J6)</f>
        <v>0</v>
      </c>
      <c r="L6" s="23">
        <f>(I6+K6)</f>
        <v>0</v>
      </c>
    </row>
    <row r="7" spans="1:12" ht="48" customHeight="1">
      <c r="A7" s="18">
        <v>2</v>
      </c>
      <c r="B7" s="38" t="s">
        <v>73</v>
      </c>
      <c r="C7" s="19"/>
      <c r="D7" s="20"/>
      <c r="E7" s="20"/>
      <c r="F7" s="18" t="s">
        <v>5</v>
      </c>
      <c r="G7" s="21">
        <v>1500</v>
      </c>
      <c r="H7" s="55"/>
      <c r="I7" s="23">
        <f>(G7*H7)</f>
        <v>0</v>
      </c>
      <c r="J7" s="24"/>
      <c r="K7" s="23">
        <f>(I7*J7)</f>
        <v>0</v>
      </c>
      <c r="L7" s="23">
        <f>(I7+K7)</f>
        <v>0</v>
      </c>
    </row>
    <row r="8" spans="1:12" ht="44.25" customHeight="1">
      <c r="A8" s="18">
        <v>3</v>
      </c>
      <c r="B8" s="37" t="s">
        <v>60</v>
      </c>
      <c r="C8" s="19"/>
      <c r="D8" s="31"/>
      <c r="E8" s="31"/>
      <c r="F8" s="30" t="s">
        <v>18</v>
      </c>
      <c r="G8" s="26">
        <v>2900</v>
      </c>
      <c r="H8" s="55"/>
      <c r="I8" s="35">
        <f>(G8*H8)</f>
        <v>0</v>
      </c>
      <c r="J8" s="24"/>
      <c r="K8" s="23">
        <f>(I8*J8)</f>
        <v>0</v>
      </c>
      <c r="L8" s="35">
        <f>(I8+K8)</f>
        <v>0</v>
      </c>
    </row>
    <row r="9" spans="1:12" ht="29.25" customHeight="1">
      <c r="A9" s="60" t="s">
        <v>6</v>
      </c>
      <c r="B9" s="61"/>
      <c r="C9" s="61"/>
      <c r="D9" s="61"/>
      <c r="E9" s="61"/>
      <c r="F9" s="61"/>
      <c r="G9" s="61"/>
      <c r="H9" s="61"/>
      <c r="I9" s="15">
        <f>SUM(I6:I8)</f>
        <v>0</v>
      </c>
      <c r="J9" s="56"/>
      <c r="K9" s="56"/>
      <c r="L9" s="15">
        <f>SUM(L6:L8)</f>
        <v>0</v>
      </c>
    </row>
    <row r="10" spans="9:12" ht="12.75">
      <c r="I10" s="4" t="s">
        <v>0</v>
      </c>
      <c r="L10" s="4" t="s">
        <v>0</v>
      </c>
    </row>
    <row r="11" spans="1:12" ht="12.75">
      <c r="A11" s="8"/>
      <c r="B11" s="17" t="s">
        <v>34</v>
      </c>
      <c r="C11" s="8"/>
      <c r="D11" s="8"/>
      <c r="E11" s="8"/>
      <c r="F11" s="8"/>
      <c r="G11" s="8"/>
      <c r="H11" s="8"/>
      <c r="I11" s="9" t="s">
        <v>0</v>
      </c>
      <c r="J11" s="8"/>
      <c r="K11" s="8"/>
      <c r="L11" s="9" t="s">
        <v>0</v>
      </c>
    </row>
    <row r="12" spans="1:12" ht="12.75">
      <c r="A12" s="8"/>
      <c r="B12" s="8"/>
      <c r="C12" s="8"/>
      <c r="D12" s="8"/>
      <c r="E12" s="8"/>
      <c r="F12" s="8"/>
      <c r="G12" s="8"/>
      <c r="H12" s="8"/>
      <c r="I12" s="9"/>
      <c r="J12" s="8"/>
      <c r="K12" s="8"/>
      <c r="L12" s="9"/>
    </row>
    <row r="13" spans="1:12" ht="13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64.5" customHeight="1">
      <c r="A14" s="62" t="s">
        <v>74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2.75">
      <c r="A15" s="57"/>
      <c r="B15" s="57"/>
      <c r="C15" s="57"/>
      <c r="D15" s="57"/>
      <c r="E15" s="57"/>
      <c r="F15" s="57"/>
      <c r="G15" s="57"/>
      <c r="H15" s="57"/>
      <c r="I15" s="58"/>
      <c r="J15" s="57"/>
      <c r="K15" s="57"/>
      <c r="L15" s="58"/>
    </row>
    <row r="16" spans="1:12" ht="65.25" customHeight="1">
      <c r="A16" s="66" t="s">
        <v>75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20.75" customHeight="1">
      <c r="A17" s="64" t="s">
        <v>71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3.5" customHeight="1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12" ht="12.75">
      <c r="B19" s="71" t="s">
        <v>32</v>
      </c>
      <c r="C19" s="71"/>
      <c r="D19" s="13"/>
      <c r="E19" s="13"/>
      <c r="F19" s="13"/>
      <c r="G19" s="13"/>
      <c r="H19" s="13"/>
      <c r="I19" s="14"/>
      <c r="J19" s="13" t="s">
        <v>0</v>
      </c>
      <c r="K19" s="13"/>
      <c r="L19" s="14"/>
    </row>
    <row r="20" spans="1:12" ht="63.75" customHeight="1">
      <c r="A20" s="74" t="s">
        <v>58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3" spans="5:11" ht="12.75">
      <c r="E23" s="78" t="s">
        <v>76</v>
      </c>
      <c r="F23" s="78"/>
      <c r="G23" s="78"/>
      <c r="H23" s="78"/>
      <c r="I23" s="78"/>
      <c r="J23" s="78"/>
      <c r="K23" s="78"/>
    </row>
    <row r="24" spans="5:11" ht="12.75">
      <c r="E24" s="78"/>
      <c r="F24" s="78"/>
      <c r="G24" s="78"/>
      <c r="H24" s="78"/>
      <c r="I24" s="78"/>
      <c r="J24" s="78"/>
      <c r="K24" s="78"/>
    </row>
    <row r="25" spans="5:11" ht="12.75">
      <c r="E25" s="78"/>
      <c r="F25" s="78"/>
      <c r="G25" s="78"/>
      <c r="H25" s="78"/>
      <c r="I25" s="78"/>
      <c r="J25" s="78"/>
      <c r="K25" s="78"/>
    </row>
    <row r="26" spans="5:11" ht="12.75">
      <c r="E26" s="78"/>
      <c r="F26" s="78"/>
      <c r="G26" s="78"/>
      <c r="H26" s="78"/>
      <c r="I26" s="78"/>
      <c r="J26" s="78"/>
      <c r="K26" s="78"/>
    </row>
    <row r="27" spans="5:11" ht="12.75">
      <c r="E27" s="78"/>
      <c r="F27" s="78"/>
      <c r="G27" s="78"/>
      <c r="H27" s="78"/>
      <c r="I27" s="78"/>
      <c r="J27" s="78"/>
      <c r="K27" s="78"/>
    </row>
    <row r="28" spans="5:11" ht="12.75">
      <c r="E28" s="78"/>
      <c r="F28" s="78"/>
      <c r="G28" s="78"/>
      <c r="H28" s="78"/>
      <c r="I28" s="78"/>
      <c r="J28" s="78"/>
      <c r="K28" s="78"/>
    </row>
  </sheetData>
  <mergeCells count="8">
    <mergeCell ref="E23:K28"/>
    <mergeCell ref="B3:D3"/>
    <mergeCell ref="A20:L20"/>
    <mergeCell ref="B19:C19"/>
    <mergeCell ref="A9:H9"/>
    <mergeCell ref="A17:L17"/>
    <mergeCell ref="A16:L16"/>
    <mergeCell ref="A14:L14"/>
  </mergeCells>
  <printOptions/>
  <pageMargins left="0.2" right="0.2" top="0.84" bottom="0.7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serwis</cp:lastModifiedBy>
  <cp:lastPrinted>2016-07-18T07:50:28Z</cp:lastPrinted>
  <dcterms:created xsi:type="dcterms:W3CDTF">2004-07-09T07:59:18Z</dcterms:created>
  <dcterms:modified xsi:type="dcterms:W3CDTF">2016-07-21T09:09:41Z</dcterms:modified>
  <cp:category/>
  <cp:version/>
  <cp:contentType/>
  <cp:contentStatus/>
</cp:coreProperties>
</file>