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02" firstSheet="7" activeTab="11"/>
  </bookViews>
  <sheets>
    <sheet name="pakiet nr 1 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 " sheetId="8" r:id="rId8"/>
    <sheet name="pakiet nr 9" sheetId="9" r:id="rId9"/>
    <sheet name="pakiet nr 10" sheetId="10" r:id="rId10"/>
    <sheet name="pakiet nr 11 " sheetId="11" r:id="rId11"/>
    <sheet name="pakiet nr 12" sheetId="12" r:id="rId12"/>
  </sheets>
  <externalReferences>
    <externalReference r:id="rId15"/>
    <externalReference r:id="rId1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<sst xmlns="http://schemas.openxmlformats.org/spreadsheetml/2006/main" count="658" uniqueCount="178">
  <si>
    <t xml:space="preserve"> </t>
  </si>
  <si>
    <t>Załącznik nr 2 - Formularz cenowy</t>
  </si>
  <si>
    <t xml:space="preserve">PAKIET NR 1 - Endoproteza bezcementowa stawu biodrowego </t>
  </si>
  <si>
    <t>L.p.</t>
  </si>
  <si>
    <t>Nazwa artykułu</t>
  </si>
  <si>
    <t>Numer katalogowy</t>
  </si>
  <si>
    <t>Nazwa handlowa</t>
  </si>
  <si>
    <t>Producent</t>
  </si>
  <si>
    <t>J.m.</t>
  </si>
  <si>
    <t>Ilość</t>
  </si>
  <si>
    <t>Cena netto za 1 sztukę</t>
  </si>
  <si>
    <t>Wartość netto stanowiąca iloczyn                          A x B = C</t>
  </si>
  <si>
    <t>VAT %</t>
  </si>
  <si>
    <t xml:space="preserve"> Kwota VAT
C x D =E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</si>
  <si>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</si>
  <si>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</si>
  <si>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</si>
  <si>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</si>
  <si>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</si>
  <si>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</si>
  <si>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</si>
  <si>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Endoproteza bezcementowa stawu biodrowego</t>
  </si>
  <si>
    <t>kpl.</t>
  </si>
  <si>
    <t>1.</t>
  </si>
  <si>
    <t>Trzpień bezcementowy anatomiczny</t>
  </si>
  <si>
    <t>szt.</t>
  </si>
  <si>
    <t>2.</t>
  </si>
  <si>
    <t>Głowa metalowa                                o średnicy 28 mm, 32 mm</t>
  </si>
  <si>
    <t>3.</t>
  </si>
  <si>
    <t>Panewka bezcementowa press-fit</t>
  </si>
  <si>
    <t>4.</t>
  </si>
  <si>
    <t xml:space="preserve">Wkład panewki polietylenowy z przeciwutleniaczem </t>
  </si>
  <si>
    <t>Trzpień bezcementowy typu short</t>
  </si>
  <si>
    <t>Trzpień rewizyjny</t>
  </si>
  <si>
    <t>Głowa ceramiczna</t>
  </si>
  <si>
    <t>Głowa metalowa                                o średnicy 36 mm</t>
  </si>
  <si>
    <t>5.</t>
  </si>
  <si>
    <t>Panewka bezcementowa z 15 stopniowym okapem</t>
  </si>
  <si>
    <t>6.</t>
  </si>
  <si>
    <t>Wkład panewki ceramiczny</t>
  </si>
  <si>
    <t>7.</t>
  </si>
  <si>
    <t>Śruby do panewki</t>
  </si>
  <si>
    <t>8.</t>
  </si>
  <si>
    <t>ostrza do napędu</t>
  </si>
  <si>
    <t>* Wartość brutto 35 kompletów stanowi cenę oferty w Pakiecie nr 1. Pozostałe pozycje należy wycenić w podany sposób. Zamawiający zastrzega sobie możliwość zakupu w trakcie realizacji umowy pojedyńczych pozycji z kompletu, maksymalnie do wartości pakietu.</t>
  </si>
  <si>
    <t>UWAGA!
Brak wypełnienia kolumny -Numer katalogowy-, -Nazwa handlowa- i -Producent-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</si>
  <si>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Załącznik  nr 2 - Formularz cenowy</t>
  </si>
  <si>
    <t xml:space="preserve">PAKIET NR 2 - Endoproteza cementowa stawu biodrowego z panewką biopolarną  </t>
  </si>
  <si>
    <t>Endoproteza cementowa stawu biodrowego</t>
  </si>
  <si>
    <t>Trzpień cementowy anatomiczny</t>
  </si>
  <si>
    <t>Głowa metalowa</t>
  </si>
  <si>
    <t>Panewka biopolarna</t>
  </si>
  <si>
    <t>Opcjonalnie</t>
  </si>
  <si>
    <t>Korek</t>
  </si>
  <si>
    <t>Zestaw do płukania</t>
  </si>
  <si>
    <t>ostrze do napędu</t>
  </si>
  <si>
    <t>Cement z gentamecyną 1 x 40 g</t>
  </si>
  <si>
    <t>Cement z gentamecyną 1 x 20 g</t>
  </si>
  <si>
    <t>Mieszalnik do cementu</t>
  </si>
  <si>
    <t>Wartość brutto 20 kompletów stanowi cenę oferty w Pakiecie nr 2. Pozostałe pozycje należy wycenić w podany sposób. Zamawiający zastrzega sobie możliwość zakupu w trakcie realizacji umowy pojedyńczych pozycji z kompletu, maksymalnie do wartości pakietu.</t>
  </si>
  <si>
    <t xml:space="preserve">PAKIET NR 3 - System rewizyjny </t>
  </si>
  <si>
    <t xml:space="preserve">System rewizyjny </t>
  </si>
  <si>
    <t>Panewka dwumobilna cementowa</t>
  </si>
  <si>
    <t>Wkładka mobilna polietylenowa</t>
  </si>
  <si>
    <t>Panewka dwumobilna bezcementowa</t>
  </si>
  <si>
    <t>Panewka bezcementowa tytanowa rewizyjna</t>
  </si>
  <si>
    <t>Wkładka polietylenowa</t>
  </si>
  <si>
    <t>Augment</t>
  </si>
  <si>
    <t>Śruba</t>
  </si>
  <si>
    <t>Kosz Kerboull odbudowy dna panewki</t>
  </si>
  <si>
    <t xml:space="preserve">7. </t>
  </si>
  <si>
    <t>cement rewizyjny z 2 antybiotykami</t>
  </si>
  <si>
    <t>spacer kolanowy</t>
  </si>
  <si>
    <t>9.</t>
  </si>
  <si>
    <t>spacer biodrowy</t>
  </si>
  <si>
    <t>10.</t>
  </si>
  <si>
    <t>płyta</t>
  </si>
  <si>
    <t>11.</t>
  </si>
  <si>
    <t>kabel</t>
  </si>
  <si>
    <t>12.</t>
  </si>
  <si>
    <t>łacznik</t>
  </si>
  <si>
    <t>13.</t>
  </si>
  <si>
    <t>mieszalnik do cementu</t>
  </si>
  <si>
    <t>Wartość brutto 3 kompletów stanowi cenę oferty w Pakiecie nr 3 Pozostałe pozycje należy wycenić w podany sposób. Zamawiający zastrzega sobie możliwość zakupu w trakcie realizacji umowy pojedyńczych pozycji z kompletu, maksymalnie do wartości pakietu.</t>
  </si>
  <si>
    <t>Załacznik nr 2 - Formularz cenowy</t>
  </si>
  <si>
    <t xml:space="preserve">PAKIET NR 4 - Endoproteza stawu kolanowego całkowita  </t>
  </si>
  <si>
    <t xml:space="preserve">Endoproteza stawu kolanowego całkowita </t>
  </si>
  <si>
    <t>Komponent udowy cementowany</t>
  </si>
  <si>
    <t>Komponent piszczelowy cementowany</t>
  </si>
  <si>
    <t>Wkładka stawowa polietylenowa</t>
  </si>
  <si>
    <t>Komponent udowy bezcementowy</t>
  </si>
  <si>
    <t xml:space="preserve">Komponent piszczelowy bezcementowany </t>
  </si>
  <si>
    <t>Komponent udowy antyalergiczny</t>
  </si>
  <si>
    <t>Komponent piszczelowy antyalergiczny</t>
  </si>
  <si>
    <t>Ostrze do napędu</t>
  </si>
  <si>
    <t>zestaw do płukania</t>
  </si>
  <si>
    <t>bateryjny jednorazowy zestaw do płukania</t>
  </si>
  <si>
    <t>Wartość brutto 10 kompletów stanowi cenę oferty w Pakiecie nr 4 Pozostałe pozycje należy wycenić w podany sposób. Zamawiający zastrzega sobie możliwość zakupu w trakcie realizacji umowy pojedyńczych pozycji z kompletu, maksymalnie do wartości pakietu.</t>
  </si>
  <si>
    <t>Załacznik nr 2 -Formularz Cenowy</t>
  </si>
  <si>
    <t xml:space="preserve">PAKIET NR 5 - Endoproteza rewizyjna stawu kolanowego   </t>
  </si>
  <si>
    <t xml:space="preserve">Endoproteza rewizyjna stawu kolanowego  </t>
  </si>
  <si>
    <t>Trzpień ( przedłużka ) udowy</t>
  </si>
  <si>
    <t>Trzpień ( przedłużka ) piszczelowy</t>
  </si>
  <si>
    <t>Podkładka ( bloczek) udowa</t>
  </si>
  <si>
    <t>Podkładka (bloczek) piszczelowa</t>
  </si>
  <si>
    <t>Adapter offsetowy</t>
  </si>
  <si>
    <t>Kołnierz piszczelowy</t>
  </si>
  <si>
    <t>Skrzydełka antyrotacyjne</t>
  </si>
  <si>
    <t xml:space="preserve">                                                                                                       Opcionalnie</t>
  </si>
  <si>
    <t>cement z dwoma antybiotykami</t>
  </si>
  <si>
    <t>zestaw płuczący</t>
  </si>
  <si>
    <t>Ostrze do napędu.</t>
  </si>
  <si>
    <t>Wartość brutto 2 kompletów stanowi cenę oferty w Pakiecie nr 6 Pozostałe pozycje należy wycenić w podany sposób. Zamawiający zastrzega sobie możliwość zakupu w trakcie realizacji umowy pojedyńczych pozycji z kompletu, maksymalnie do wartości pakietu.</t>
  </si>
  <si>
    <t xml:space="preserve">PAKIET NR 6  Endoproteza  bezcementowa stawu biodrowego </t>
  </si>
  <si>
    <t xml:space="preserve">Endoproteza bezcementowa stawu biodrowego </t>
  </si>
  <si>
    <t>Trzpień prosty</t>
  </si>
  <si>
    <t>Głowa metalowa o średnicy 28mm, 32 mm</t>
  </si>
  <si>
    <t xml:space="preserve">Panewka bezcementowa </t>
  </si>
  <si>
    <t xml:space="preserve">Wkład polietylenowy </t>
  </si>
  <si>
    <t xml:space="preserve">Głowa ceramiczna </t>
  </si>
  <si>
    <t>Głowa metalowa o średnicy 36 mm</t>
  </si>
  <si>
    <t>Ząślepka do panewki</t>
  </si>
  <si>
    <t>Śruba o długości 20 mm do 50mm</t>
  </si>
  <si>
    <t>Wkładka ceramiczna</t>
  </si>
  <si>
    <t>Wartość brutto 40 kompletów stanowi cenę oferty w Pakiecie nr 7 Pozostałe pozycje należy wycenić w podany sposób. Zamawiający zastrzega sobie możliwość zakupu w trakcie realizacji umowy pojedyńczych pozycji z kompletu, maksymalnie do wartości pakietu.</t>
  </si>
  <si>
    <t xml:space="preserve">Załącznik nr 2 - Formularz Cenowy </t>
  </si>
  <si>
    <t xml:space="preserve">PAKIET NR 7 - Endoproteza  cementowa stawu biodrowego </t>
  </si>
  <si>
    <t xml:space="preserve">Endoproteza cementowa stawu biodrowego </t>
  </si>
  <si>
    <t xml:space="preserve">Panewka cementowa </t>
  </si>
  <si>
    <t xml:space="preserve">Głowa metalowa  o średnicy 28 mm </t>
  </si>
  <si>
    <t>Korek do zamknięcia kanału szpikowego</t>
  </si>
  <si>
    <t>Cement z gentamecyną 1x 40 g</t>
  </si>
  <si>
    <t>Wartość brutto 3 kompletów stanowi cenę oferty w Pakiecie nr 8 Pozostałe pozycje należy wycenić w podany sposób. Zamawiający zastrzega sobie możliwość zakupu w trakcie realizacji umowy pojedyńczych pozycji z kompletu, maksymalnie do wartości pakietu.</t>
  </si>
  <si>
    <t>Załącznik nr 2 - Formularz Cenowy</t>
  </si>
  <si>
    <t xml:space="preserve">PAKIET NR 8 - Endoproteza rewizyjna bezcementowa stawu biodrowego </t>
  </si>
  <si>
    <t xml:space="preserve">Endoproteza rewizyjna  bezcementowa stawu biodrowego </t>
  </si>
  <si>
    <t xml:space="preserve">Trzpień </t>
  </si>
  <si>
    <t>Śruba o długości od 20 do 50 mm ze skokiem  co 5mm, przeznaczona do mocowania panewki</t>
  </si>
  <si>
    <t>Zaślepka do panewki</t>
  </si>
  <si>
    <t>Wartość brutto 1 kompletów stanowi cenę oferty w Pakiecie nr 9 Pozostałe pozycje należy wycenić w podany sposób. Zamawiający zastrzega sobie możliwość zakupu w trakcie realizacji umowy pojedyńczych pozycji z kompletu, maksymalnie do wartości pakietu.</t>
  </si>
  <si>
    <t>Załacznik nr 2- Formularz Cenowy</t>
  </si>
  <si>
    <t xml:space="preserve">PAKIET NR 9 - Endoproteza rewizyjna bezcementowa stawu biodrowego, modularna </t>
  </si>
  <si>
    <t xml:space="preserve">Endoproteza rewizyjna  bezcementowa stawu biodrowego, modularna </t>
  </si>
  <si>
    <t>Komplet krętarzowy</t>
  </si>
  <si>
    <t>Skrzydło proksymalne</t>
  </si>
  <si>
    <t>Śruba do regulowania trzpienia</t>
  </si>
  <si>
    <t>Wartość brutto 1 kompletów stanowi cenę oferty w Pakiecie nr 10 Pozostałe pozycje należy wycenić w podany sposób. Zamawiający zastrzega sobie możliwość zakupu w trakcie realizacji umowy pojedyńczych pozycji z kompletu, maksymalnie do wartości pakietu.</t>
  </si>
  <si>
    <r>
      <t xml:space="preserve">PAKIET NR 10 - Endoproteza całkowita stawu kolanowego </t>
    </r>
    <r>
      <rPr>
        <b/>
        <sz val="10"/>
        <color indexed="10"/>
        <rFont val="Arial CE"/>
        <family val="2"/>
      </rPr>
      <t xml:space="preserve"> </t>
    </r>
  </si>
  <si>
    <r>
      <t xml:space="preserve">Endoproteza   całkowita  stawu kolanowego </t>
    </r>
    <r>
      <rPr>
        <b/>
        <sz val="9"/>
        <color indexed="10"/>
        <rFont val="Arial CE"/>
        <family val="2"/>
      </rPr>
      <t xml:space="preserve"> </t>
    </r>
  </si>
  <si>
    <t>Element udowy</t>
  </si>
  <si>
    <t>Element piszczelowy</t>
  </si>
  <si>
    <t>Wkładka umożliwiająca półwiązanie protezy</t>
  </si>
  <si>
    <t>Implant rzepki osadzony na cemencie w 4 rozmiarach</t>
  </si>
  <si>
    <t>Wartość brutto 53 kompletów stanowi cenę oferty w Pakiecie nr 11 Pozostałe pozycje należy wycenić w podany sposób. Zamawiający zastrzega sobie możliwość zakupu w trakcie realizacji umowy pojedyńczych pozycji z kompletu, maksymalnie do wartości pakietu.</t>
  </si>
  <si>
    <t>Załacznik nr 2 - Formularz Cenowy</t>
  </si>
  <si>
    <t xml:space="preserve">PAKIET NR 11 - Endoproteza rewizyjna całkowita stawu kolanowego </t>
  </si>
  <si>
    <t xml:space="preserve">Endoproteza   całkowita  stawu kolanowego </t>
  </si>
  <si>
    <t>Trzpień przedłużający</t>
  </si>
  <si>
    <t>Podkładki udowe</t>
  </si>
  <si>
    <t>Kołnierz udowy</t>
  </si>
  <si>
    <t>Adapter</t>
  </si>
  <si>
    <t>Sruba mocująca</t>
  </si>
  <si>
    <t>Podkładki piszczelowe</t>
  </si>
  <si>
    <t>Cement kostny z 2 antybiotykami</t>
  </si>
  <si>
    <t>Implant rzepki</t>
  </si>
  <si>
    <t>Trzpień przedłużający 30 mm, 60 mm, piszczelowy, cementowy</t>
  </si>
  <si>
    <t>Ostrza do napędu</t>
  </si>
  <si>
    <t xml:space="preserve">Cement z gentamecyną </t>
  </si>
  <si>
    <t>Wartość brutto 1 kompletów stanowi cenę oferty w Pakiecie nr 13 Pozostałe pozycje należy wycenić w podany sposób. Zamawiający zastrzega sobie możliwość zakupu w trakcie realizacji umowy pojedyńczych pozycji z kompletu, maksymalnie do wartości pakietu.</t>
  </si>
  <si>
    <t xml:space="preserve">PAKIET NR 12 - Implanty do rekonstrukcji więzadła krzyżowego przedniego i system szycia łąkotek </t>
  </si>
  <si>
    <t>Nazwa handlowa i producent</t>
  </si>
  <si>
    <t xml:space="preserve"> Kwota VAT</t>
  </si>
  <si>
    <t>Implanty do rekonstrukcji więzadła krzyżowego przedniego. Mocowanie w części piszczelowej wchłanialny lub niewchłanialny dwuelementowy ( śruba interferencyjna i osłonka chroniąca przeszczep przed uszkodzeniem w czasie mocowania ) dający kontakt przeszczepu z kanałem piszczelowym 360 stopni</t>
  </si>
  <si>
    <t>Implanty do rekonstrukcji więzadła krzyżowego przedniego. Mocowanie w części udowej: implant udowy biowchłanialny, podwójny, typu rozpierająco - wiszący, dający kontakt przeszczepu z kanałem 360 stopni, mocowanie poprzeczne do długiej osi kanału udowego.</t>
  </si>
  <si>
    <t>Zestaw do szycia łąkotek pozwalający na szycie techniką ALL INSIDE w dowolnej konfiguracji: wertykalnie, skośnie. Podwójny implant wykonany z PEEK, częściowo biowchłanialny, osadzony na igle dostępnej w trzech rozmiarach:  0,12,27 stopni kąta zagięcia.</t>
  </si>
  <si>
    <t>Aplikator do wprowadzania implantu</t>
  </si>
  <si>
    <r>
      <t xml:space="preserve">                      </t>
    </r>
    <r>
      <rPr>
        <b/>
        <sz val="10"/>
        <rFont val="Arial CE"/>
        <family val="2"/>
      </rPr>
      <t xml:space="preserve">     Razem</t>
    </r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</si>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</sst>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&quot; zł&quot;;[Red]\-#,##0.00&quot; zł&quot;"/>
    <numFmt numFmtId="168" formatCode="#,##0_ ;[Red]\-#,##0\ "/>
    <numFmt numFmtId="169" formatCode="#,##0.00_ ;[Red]\-#,##0.0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7" borderId="1" applyNumberFormat="0" applyAlignment="0" applyProtection="0"/>
    <xf numFmtId="0" fontId="8" fillId="20" borderId="3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7" applyNumberFormat="0" applyFill="0" applyAlignment="0" applyProtection="0"/>
    <xf numFmtId="0" fontId="6" fillId="21" borderId="2" applyNumberFormat="0" applyAlignment="0" applyProtection="0"/>
    <xf numFmtId="0" fontId="14" fillId="0" borderId="7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8" applyNumberFormat="0" applyAlignment="0" applyProtection="0"/>
    <xf numFmtId="0" fontId="5" fillId="20" borderId="1" applyNumberFormat="0" applyAlignment="0" applyProtection="0"/>
    <xf numFmtId="0" fontId="8" fillId="20" borderId="3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3" fontId="20" fillId="0" borderId="10" xfId="0" applyNumberFormat="1" applyFont="1" applyBorder="1" applyAlignment="1">
      <alignment horizontal="center" vertical="top"/>
    </xf>
    <xf numFmtId="4" fontId="20" fillId="24" borderId="10" xfId="0" applyNumberFormat="1" applyFont="1" applyFill="1" applyBorder="1" applyAlignment="1">
      <alignment vertical="top"/>
    </xf>
    <xf numFmtId="4" fontId="20" fillId="0" borderId="10" xfId="0" applyNumberFormat="1" applyFont="1" applyBorder="1" applyAlignment="1">
      <alignment vertical="top"/>
    </xf>
    <xf numFmtId="4" fontId="20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vertical="top"/>
    </xf>
    <xf numFmtId="3" fontId="20" fillId="0" borderId="11" xfId="0" applyNumberFormat="1" applyFont="1" applyBorder="1" applyAlignment="1">
      <alignment horizontal="center" vertical="top"/>
    </xf>
    <xf numFmtId="4" fontId="20" fillId="24" borderId="11" xfId="0" applyNumberFormat="1" applyFont="1" applyFill="1" applyBorder="1" applyAlignment="1">
      <alignment vertical="top"/>
    </xf>
    <xf numFmtId="4" fontId="20" fillId="0" borderId="11" xfId="0" applyNumberFormat="1" applyFont="1" applyBorder="1" applyAlignment="1">
      <alignment vertical="top"/>
    </xf>
    <xf numFmtId="4" fontId="19" fillId="20" borderId="12" xfId="0" applyNumberFormat="1" applyFont="1" applyFill="1" applyBorder="1" applyAlignment="1">
      <alignment/>
    </xf>
    <xf numFmtId="0" fontId="0" fillId="20" borderId="12" xfId="0" applyFill="1" applyBorder="1" applyAlignment="1">
      <alignment/>
    </xf>
    <xf numFmtId="0" fontId="20" fillId="0" borderId="13" xfId="0" applyFont="1" applyBorder="1" applyAlignment="1">
      <alignment vertical="top"/>
    </xf>
    <xf numFmtId="0" fontId="20" fillId="0" borderId="13" xfId="0" applyFont="1" applyFill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 horizontal="center" vertical="top"/>
    </xf>
    <xf numFmtId="3" fontId="20" fillId="0" borderId="13" xfId="0" applyNumberFormat="1" applyFont="1" applyBorder="1" applyAlignment="1">
      <alignment horizontal="center" vertical="top"/>
    </xf>
    <xf numFmtId="4" fontId="20" fillId="24" borderId="13" xfId="0" applyNumberFormat="1" applyFont="1" applyFill="1" applyBorder="1" applyAlignment="1">
      <alignment vertical="top"/>
    </xf>
    <xf numFmtId="4" fontId="20" fillId="0" borderId="13" xfId="0" applyNumberFormat="1" applyFont="1" applyBorder="1" applyAlignment="1">
      <alignment vertical="top"/>
    </xf>
    <xf numFmtId="9" fontId="20" fillId="0" borderId="13" xfId="0" applyNumberFormat="1" applyFont="1" applyBorder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24" fillId="0" borderId="0" xfId="0" applyFont="1" applyAlignment="1">
      <alignment/>
    </xf>
    <xf numFmtId="4" fontId="21" fillId="0" borderId="10" xfId="0" applyNumberFormat="1" applyFont="1" applyBorder="1" applyAlignment="1">
      <alignment vertical="top"/>
    </xf>
    <xf numFmtId="9" fontId="20" fillId="0" borderId="10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3" fontId="20" fillId="0" borderId="0" xfId="0" applyNumberFormat="1" applyFont="1" applyBorder="1" applyAlignment="1">
      <alignment horizontal="center" vertical="top"/>
    </xf>
    <xf numFmtId="4" fontId="20" fillId="0" borderId="0" xfId="0" applyNumberFormat="1" applyFont="1" applyBorder="1" applyAlignment="1">
      <alignment vertical="top"/>
    </xf>
    <xf numFmtId="9" fontId="2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19" fillId="20" borderId="0" xfId="0" applyFont="1" applyFill="1" applyAlignment="1">
      <alignment/>
    </xf>
    <xf numFmtId="4" fontId="19" fillId="0" borderId="0" xfId="0" applyNumberFormat="1" applyFont="1" applyAlignment="1">
      <alignment/>
    </xf>
    <xf numFmtId="4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9" fontId="20" fillId="0" borderId="11" xfId="0" applyNumberFormat="1" applyFont="1" applyBorder="1" applyAlignment="1">
      <alignment vertical="top"/>
    </xf>
    <xf numFmtId="3" fontId="21" fillId="0" borderId="10" xfId="0" applyNumberFormat="1" applyFont="1" applyBorder="1" applyAlignment="1">
      <alignment horizontal="center" vertical="top"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4" fontId="20" fillId="20" borderId="11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top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10" xfId="0" applyFont="1" applyBorder="1" applyAlignment="1">
      <alignment/>
    </xf>
    <xf numFmtId="167" fontId="20" fillId="0" borderId="10" xfId="0" applyNumberFormat="1" applyFont="1" applyBorder="1" applyAlignment="1">
      <alignment/>
    </xf>
    <xf numFmtId="168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0" fontId="20" fillId="0" borderId="10" xfId="0" applyNumberFormat="1" applyFont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9" fontId="20" fillId="0" borderId="10" xfId="0" applyNumberFormat="1" applyFont="1" applyFill="1" applyBorder="1" applyAlignment="1">
      <alignment vertical="top"/>
    </xf>
    <xf numFmtId="167" fontId="19" fillId="20" borderId="12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19" fillId="0" borderId="15" xfId="0" applyFont="1" applyFill="1" applyBorder="1" applyAlignment="1">
      <alignment wrapText="1"/>
    </xf>
    <xf numFmtId="0" fontId="19" fillId="0" borderId="15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4" fontId="21" fillId="20" borderId="1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wrapText="1"/>
    </xf>
    <xf numFmtId="0" fontId="21" fillId="20" borderId="1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_Feuil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3">
      <selection activeCell="B5" sqref="B5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1" max="11" width="10.625" style="0" customWidth="1"/>
    <col min="12" max="12" width="17.50390625" style="0" customWidth="1"/>
  </cols>
  <sheetData>
    <row r="1" s="1" customFormat="1" ht="12.75">
      <c r="A1" s="1" t="s">
        <v>1</v>
      </c>
    </row>
    <row r="2" s="1" customFormat="1" ht="12.75">
      <c r="B2" s="1" t="s">
        <v>2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4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31.5" customHeight="1">
      <c r="A7" s="9"/>
      <c r="B7" s="10" t="s">
        <v>21</v>
      </c>
      <c r="C7" s="11"/>
      <c r="D7" s="11"/>
      <c r="E7" s="11"/>
      <c r="F7" s="12" t="s">
        <v>22</v>
      </c>
      <c r="G7" s="13">
        <v>35</v>
      </c>
      <c r="H7" s="14"/>
      <c r="I7" s="14">
        <f>G7*H7</f>
        <v>0</v>
      </c>
      <c r="J7" s="15"/>
      <c r="K7" s="14">
        <f>I7*J7</f>
        <v>0</v>
      </c>
      <c r="L7" s="14">
        <f>I7+K7</f>
        <v>0</v>
      </c>
    </row>
    <row r="8" spans="1:12" ht="31.5" customHeight="1">
      <c r="A8" s="9" t="s">
        <v>23</v>
      </c>
      <c r="B8" s="11" t="s">
        <v>24</v>
      </c>
      <c r="C8" s="11"/>
      <c r="D8" s="11"/>
      <c r="E8" s="11"/>
      <c r="F8" s="16" t="s">
        <v>25</v>
      </c>
      <c r="G8" s="17">
        <v>1</v>
      </c>
      <c r="H8" s="18"/>
      <c r="I8" s="19">
        <f>G8*H8</f>
        <v>0</v>
      </c>
      <c r="J8" s="15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27</v>
      </c>
      <c r="C9" s="20"/>
      <c r="D9" s="20"/>
      <c r="E9" s="20"/>
      <c r="F9" s="16" t="s">
        <v>25</v>
      </c>
      <c r="G9" s="17">
        <v>1</v>
      </c>
      <c r="H9" s="18"/>
      <c r="I9" s="19">
        <f>G9*H9</f>
        <v>0</v>
      </c>
      <c r="J9" s="15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29</v>
      </c>
      <c r="C10" s="20"/>
      <c r="D10" s="20"/>
      <c r="E10" s="20"/>
      <c r="F10" s="16" t="s">
        <v>25</v>
      </c>
      <c r="G10" s="17">
        <v>1</v>
      </c>
      <c r="H10" s="18"/>
      <c r="I10" s="19">
        <f>G10*H10</f>
        <v>0</v>
      </c>
      <c r="J10" s="15"/>
      <c r="K10" s="19">
        <f>I10*J10</f>
        <v>0</v>
      </c>
      <c r="L10" s="19">
        <f>(I10+K10)</f>
        <v>0</v>
      </c>
    </row>
    <row r="11" spans="1:12" ht="28.5" customHeight="1">
      <c r="A11" s="21" t="s">
        <v>30</v>
      </c>
      <c r="B11" s="22" t="s">
        <v>31</v>
      </c>
      <c r="C11" s="22"/>
      <c r="D11" s="22"/>
      <c r="E11" s="22"/>
      <c r="F11" s="23" t="s">
        <v>25</v>
      </c>
      <c r="G11" s="24">
        <v>1</v>
      </c>
      <c r="H11" s="25"/>
      <c r="I11" s="26">
        <f>G11*H11</f>
        <v>0</v>
      </c>
      <c r="J11" s="15"/>
      <c r="K11" s="26">
        <f>I11*J11</f>
        <v>0</v>
      </c>
      <c r="L11" s="26">
        <f>(I11+K11)</f>
        <v>0</v>
      </c>
    </row>
    <row r="12" spans="1:12" ht="12.75">
      <c r="A12" s="94"/>
      <c r="B12" s="94"/>
      <c r="C12" s="94"/>
      <c r="D12" s="94"/>
      <c r="E12" s="94"/>
      <c r="F12" s="94"/>
      <c r="G12" s="94"/>
      <c r="H12" s="94"/>
      <c r="I12" s="27"/>
      <c r="J12" s="28"/>
      <c r="K12" s="28"/>
      <c r="L12" s="27"/>
    </row>
    <row r="13" spans="1:12" ht="25.5" customHeight="1">
      <c r="A13" s="29" t="s">
        <v>23</v>
      </c>
      <c r="B13" s="30" t="s">
        <v>32</v>
      </c>
      <c r="C13" s="31"/>
      <c r="D13" s="31"/>
      <c r="E13" s="31"/>
      <c r="F13" s="32" t="s">
        <v>25</v>
      </c>
      <c r="G13" s="33">
        <v>1</v>
      </c>
      <c r="H13" s="34"/>
      <c r="I13" s="35">
        <f aca="true" t="shared" si="0" ref="I13:I20">G13*H13</f>
        <v>0</v>
      </c>
      <c r="J13" s="36"/>
      <c r="K13" s="35">
        <f aca="true" t="shared" si="1" ref="K13:K20">I13*J13</f>
        <v>0</v>
      </c>
      <c r="L13" s="35">
        <f aca="true" t="shared" si="2" ref="L13:L20">(I13+K13)</f>
        <v>0</v>
      </c>
    </row>
    <row r="14" spans="1:12" ht="15.75" customHeight="1">
      <c r="A14" s="9" t="s">
        <v>26</v>
      </c>
      <c r="B14" s="11" t="s">
        <v>33</v>
      </c>
      <c r="C14" s="11"/>
      <c r="D14" s="11"/>
      <c r="E14" s="11"/>
      <c r="F14" s="16" t="s">
        <v>25</v>
      </c>
      <c r="G14" s="17">
        <v>1</v>
      </c>
      <c r="H14" s="18"/>
      <c r="I14" s="19">
        <f t="shared" si="0"/>
        <v>0</v>
      </c>
      <c r="J14" s="36"/>
      <c r="K14" s="19">
        <f t="shared" si="1"/>
        <v>0</v>
      </c>
      <c r="L14" s="19">
        <f t="shared" si="2"/>
        <v>0</v>
      </c>
    </row>
    <row r="15" spans="1:12" ht="18.75" customHeight="1">
      <c r="A15" s="9" t="s">
        <v>28</v>
      </c>
      <c r="B15" s="11" t="s">
        <v>34</v>
      </c>
      <c r="C15" s="11"/>
      <c r="D15" s="11"/>
      <c r="E15" s="11"/>
      <c r="F15" s="16" t="s">
        <v>25</v>
      </c>
      <c r="G15" s="17">
        <v>1</v>
      </c>
      <c r="H15" s="18"/>
      <c r="I15" s="19">
        <f t="shared" si="0"/>
        <v>0</v>
      </c>
      <c r="J15" s="36"/>
      <c r="K15" s="19">
        <f t="shared" si="1"/>
        <v>0</v>
      </c>
      <c r="L15" s="19">
        <f t="shared" si="2"/>
        <v>0</v>
      </c>
    </row>
    <row r="16" spans="1:12" ht="24.75" customHeight="1">
      <c r="A16" s="9" t="s">
        <v>30</v>
      </c>
      <c r="B16" s="20" t="s">
        <v>35</v>
      </c>
      <c r="C16" s="11"/>
      <c r="D16" s="11"/>
      <c r="E16" s="11"/>
      <c r="F16" s="16" t="s">
        <v>25</v>
      </c>
      <c r="G16" s="17">
        <v>1</v>
      </c>
      <c r="H16" s="18"/>
      <c r="I16" s="19">
        <f t="shared" si="0"/>
        <v>0</v>
      </c>
      <c r="J16" s="36"/>
      <c r="K16" s="19">
        <f t="shared" si="1"/>
        <v>0</v>
      </c>
      <c r="L16" s="19">
        <f t="shared" si="2"/>
        <v>0</v>
      </c>
    </row>
    <row r="17" spans="1:12" ht="23.25">
      <c r="A17" s="9" t="s">
        <v>36</v>
      </c>
      <c r="B17" s="11" t="s">
        <v>37</v>
      </c>
      <c r="C17" s="11"/>
      <c r="D17" s="11"/>
      <c r="E17" s="11"/>
      <c r="F17" s="16" t="s">
        <v>25</v>
      </c>
      <c r="G17" s="17">
        <v>1</v>
      </c>
      <c r="H17" s="18"/>
      <c r="I17" s="19">
        <f t="shared" si="0"/>
        <v>0</v>
      </c>
      <c r="J17" s="36"/>
      <c r="K17" s="19">
        <f t="shared" si="1"/>
        <v>0</v>
      </c>
      <c r="L17" s="19">
        <f t="shared" si="2"/>
        <v>0</v>
      </c>
    </row>
    <row r="18" spans="1:12" ht="12.75">
      <c r="A18" s="9" t="s">
        <v>38</v>
      </c>
      <c r="B18" s="11" t="s">
        <v>39</v>
      </c>
      <c r="C18" s="11"/>
      <c r="D18" s="11"/>
      <c r="E18" s="11"/>
      <c r="F18" s="16" t="s">
        <v>25</v>
      </c>
      <c r="G18" s="17">
        <v>1</v>
      </c>
      <c r="H18" s="18"/>
      <c r="I18" s="19">
        <f t="shared" si="0"/>
        <v>0</v>
      </c>
      <c r="J18" s="36"/>
      <c r="K18" s="19">
        <f t="shared" si="1"/>
        <v>0</v>
      </c>
      <c r="L18" s="19">
        <f t="shared" si="2"/>
        <v>0</v>
      </c>
    </row>
    <row r="19" spans="1:12" ht="12.75">
      <c r="A19" s="9" t="s">
        <v>40</v>
      </c>
      <c r="B19" s="11" t="s">
        <v>41</v>
      </c>
      <c r="C19" s="11"/>
      <c r="D19" s="11"/>
      <c r="E19" s="11"/>
      <c r="F19" s="16" t="s">
        <v>25</v>
      </c>
      <c r="G19" s="17">
        <v>1</v>
      </c>
      <c r="H19" s="18"/>
      <c r="I19" s="19">
        <f t="shared" si="0"/>
        <v>0</v>
      </c>
      <c r="J19" s="36"/>
      <c r="K19" s="19">
        <f t="shared" si="1"/>
        <v>0</v>
      </c>
      <c r="L19" s="19">
        <f t="shared" si="2"/>
        <v>0</v>
      </c>
    </row>
    <row r="20" spans="1:12" ht="15" customHeight="1">
      <c r="A20" s="9" t="s">
        <v>42</v>
      </c>
      <c r="B20" s="11" t="s">
        <v>43</v>
      </c>
      <c r="C20" s="11"/>
      <c r="D20" s="11"/>
      <c r="E20" s="11"/>
      <c r="F20" s="16" t="s">
        <v>25</v>
      </c>
      <c r="G20" s="17">
        <v>1</v>
      </c>
      <c r="H20" s="18"/>
      <c r="I20" s="19">
        <f t="shared" si="0"/>
        <v>0</v>
      </c>
      <c r="J20" s="36"/>
      <c r="K20" s="19">
        <f t="shared" si="1"/>
        <v>0</v>
      </c>
      <c r="L20" s="19">
        <f t="shared" si="2"/>
        <v>0</v>
      </c>
    </row>
    <row r="21" ht="12.75">
      <c r="J21" s="37"/>
    </row>
    <row r="22" spans="6:12" ht="12.75">
      <c r="F22" s="95" t="s">
        <v>0</v>
      </c>
      <c r="G22" s="95"/>
      <c r="H22" s="37" t="s">
        <v>0</v>
      </c>
      <c r="I22" s="38" t="s">
        <v>0</v>
      </c>
      <c r="J22" s="37" t="s">
        <v>0</v>
      </c>
      <c r="K22" s="39" t="s">
        <v>0</v>
      </c>
      <c r="L22" s="1"/>
    </row>
    <row r="23" spans="2:12" ht="12.75" customHeight="1">
      <c r="B23" s="96" t="s">
        <v>44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ht="12.7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 ht="12.7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8" spans="2:12" ht="12.75" customHeight="1">
      <c r="B28" s="97" t="s">
        <v>45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2" ht="12.75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2:12" ht="12.7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 ht="12.7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2:12" ht="22.5" customHeight="1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</sheetData>
  <sheetProtection selectLockedCells="1" selectUnlockedCells="1"/>
  <mergeCells count="4">
    <mergeCell ref="A12:H12"/>
    <mergeCell ref="F22:G22"/>
    <mergeCell ref="B23:L25"/>
    <mergeCell ref="B28:L32"/>
  </mergeCells>
  <printOptions/>
  <pageMargins left="0.21597222222222223" right="0.2361111111111111" top="0.82" bottom="0.68" header="0.66" footer="1.2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133</v>
      </c>
    </row>
    <row r="2" s="1" customFormat="1" ht="12" customHeight="1">
      <c r="B2" s="1" t="s">
        <v>147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9"/>
      <c r="B7" s="10" t="s">
        <v>148</v>
      </c>
      <c r="C7" s="11"/>
      <c r="D7" s="11"/>
      <c r="E7" s="11">
        <v>53</v>
      </c>
      <c r="F7" s="12" t="s">
        <v>22</v>
      </c>
      <c r="G7" s="13">
        <v>65</v>
      </c>
      <c r="H7" s="41"/>
      <c r="I7" s="41">
        <f>G7*H7</f>
        <v>0</v>
      </c>
      <c r="J7" s="42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149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150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66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42"/>
      <c r="K10" s="19">
        <f>I10*J10</f>
        <v>0</v>
      </c>
      <c r="L10" s="19">
        <f>(I10+K10)</f>
        <v>0</v>
      </c>
    </row>
    <row r="11" spans="1:12" ht="12.75">
      <c r="A11" s="67"/>
      <c r="B11" s="67"/>
      <c r="C11" s="61" t="s">
        <v>52</v>
      </c>
      <c r="D11" s="67"/>
      <c r="E11" s="67"/>
      <c r="F11" s="67"/>
      <c r="G11" s="67"/>
      <c r="H11" s="67"/>
      <c r="I11" s="67"/>
      <c r="J11" s="68"/>
      <c r="K11" s="69"/>
      <c r="L11" s="69"/>
    </row>
    <row r="12" spans="1:12" ht="23.25">
      <c r="A12" s="75" t="s">
        <v>23</v>
      </c>
      <c r="B12" s="11" t="s">
        <v>151</v>
      </c>
      <c r="C12" s="75"/>
      <c r="D12" s="75"/>
      <c r="E12" s="75"/>
      <c r="F12" s="76" t="s">
        <v>25</v>
      </c>
      <c r="G12" s="77">
        <v>1</v>
      </c>
      <c r="H12" s="78"/>
      <c r="I12" s="79">
        <f>G12*H12</f>
        <v>0</v>
      </c>
      <c r="J12" s="42"/>
      <c r="K12" s="19">
        <f>I12*J12</f>
        <v>0</v>
      </c>
      <c r="L12" s="19">
        <f>(I12+K12)</f>
        <v>0</v>
      </c>
    </row>
    <row r="13" spans="1:12" ht="23.25">
      <c r="A13" s="80" t="s">
        <v>26</v>
      </c>
      <c r="B13" s="11" t="s">
        <v>152</v>
      </c>
      <c r="C13" s="75"/>
      <c r="D13" s="75"/>
      <c r="E13" s="75"/>
      <c r="F13" s="76" t="s">
        <v>25</v>
      </c>
      <c r="G13" s="77">
        <v>1</v>
      </c>
      <c r="H13" s="78"/>
      <c r="I13" s="79">
        <f>G13*H13</f>
        <v>0</v>
      </c>
      <c r="J13" s="42"/>
      <c r="K13" s="19">
        <f>I13*J13</f>
        <v>0</v>
      </c>
      <c r="L13" s="19">
        <f>(I13+K13)</f>
        <v>0</v>
      </c>
    </row>
    <row r="14" spans="1:12" ht="12.75">
      <c r="A14" s="80" t="s">
        <v>28</v>
      </c>
      <c r="B14" s="11" t="s">
        <v>131</v>
      </c>
      <c r="C14" s="75"/>
      <c r="D14" s="75"/>
      <c r="E14" s="75"/>
      <c r="F14" s="76" t="s">
        <v>25</v>
      </c>
      <c r="G14" s="77">
        <v>1</v>
      </c>
      <c r="H14" s="78"/>
      <c r="I14" s="79">
        <f>G14*H14</f>
        <v>0</v>
      </c>
      <c r="J14" s="42"/>
      <c r="K14" s="19">
        <f>I14*J14</f>
        <v>0</v>
      </c>
      <c r="L14" s="19">
        <f>(I14+K14)</f>
        <v>0</v>
      </c>
    </row>
    <row r="15" spans="1:12" ht="12.75">
      <c r="A15" s="80" t="s">
        <v>30</v>
      </c>
      <c r="B15" s="11" t="s">
        <v>94</v>
      </c>
      <c r="C15" s="75"/>
      <c r="D15" s="75"/>
      <c r="E15" s="75"/>
      <c r="F15" s="76" t="s">
        <v>25</v>
      </c>
      <c r="G15" s="77">
        <v>1</v>
      </c>
      <c r="H15" s="78"/>
      <c r="I15" s="79">
        <f>G15*H15</f>
        <v>0</v>
      </c>
      <c r="J15" s="42"/>
      <c r="K15" s="19">
        <f>I15*J15</f>
        <v>0</v>
      </c>
      <c r="L15" s="19">
        <f>(I15+K15)</f>
        <v>0</v>
      </c>
    </row>
    <row r="17" spans="2:12" ht="28.5" customHeight="1">
      <c r="B17" s="100" t="s">
        <v>153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9" ht="12.75">
      <c r="B19" s="1"/>
    </row>
    <row r="20" spans="2:12" ht="69.75" customHeight="1">
      <c r="B20" s="100" t="s">
        <v>45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</sheetData>
  <sheetProtection selectLockedCells="1" selectUnlockedCells="1"/>
  <mergeCells count="2">
    <mergeCell ref="B17:L17"/>
    <mergeCell ref="B20:L20"/>
  </mergeCells>
  <printOptions/>
  <pageMargins left="0.20555555555555555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154</v>
      </c>
    </row>
    <row r="2" s="1" customFormat="1" ht="12" customHeight="1">
      <c r="B2" s="1" t="s">
        <v>155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81"/>
      <c r="B7" s="82" t="s">
        <v>156</v>
      </c>
      <c r="C7" s="83"/>
      <c r="D7" s="83"/>
      <c r="E7" s="83"/>
      <c r="F7" s="84" t="s">
        <v>22</v>
      </c>
      <c r="G7" s="85">
        <v>1</v>
      </c>
      <c r="H7" s="86"/>
      <c r="I7" s="86">
        <f>G7*H7</f>
        <v>0</v>
      </c>
      <c r="J7" s="42"/>
      <c r="K7" s="86">
        <f>I7*J7</f>
        <v>0</v>
      </c>
      <c r="L7" s="86">
        <f>I7+K7</f>
        <v>0</v>
      </c>
    </row>
    <row r="8" spans="1:12" ht="20.25" customHeight="1">
      <c r="A8" s="9" t="s">
        <v>23</v>
      </c>
      <c r="B8" s="11" t="s">
        <v>149</v>
      </c>
      <c r="C8" s="87"/>
      <c r="D8" s="87"/>
      <c r="E8" s="87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1" customHeight="1">
      <c r="A9" s="9" t="s">
        <v>26</v>
      </c>
      <c r="B9" s="20" t="s">
        <v>150</v>
      </c>
      <c r="C9" s="87"/>
      <c r="D9" s="87"/>
      <c r="E9" s="87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I9+K9</f>
        <v>0</v>
      </c>
    </row>
    <row r="10" spans="1:12" ht="16.5" customHeight="1">
      <c r="A10" s="9" t="s">
        <v>28</v>
      </c>
      <c r="B10" s="20" t="s">
        <v>66</v>
      </c>
      <c r="C10" s="87"/>
      <c r="D10" s="87"/>
      <c r="E10" s="87"/>
      <c r="F10" s="16" t="s">
        <v>25</v>
      </c>
      <c r="G10" s="17">
        <v>1</v>
      </c>
      <c r="H10" s="19"/>
      <c r="I10" s="19">
        <f>G10*H10</f>
        <v>0</v>
      </c>
      <c r="J10" s="42"/>
      <c r="K10" s="19">
        <f>I10*J10</f>
        <v>0</v>
      </c>
      <c r="L10" s="19">
        <f>I10+K10</f>
        <v>0</v>
      </c>
    </row>
    <row r="11" spans="1:12" ht="18" customHeight="1">
      <c r="A11" s="9" t="s">
        <v>30</v>
      </c>
      <c r="B11" s="11" t="s">
        <v>157</v>
      </c>
      <c r="C11" s="87"/>
      <c r="D11" s="87"/>
      <c r="E11" s="87"/>
      <c r="F11" s="16" t="s">
        <v>25</v>
      </c>
      <c r="G11" s="17">
        <v>2</v>
      </c>
      <c r="H11" s="19"/>
      <c r="I11" s="19">
        <f>G11*H11</f>
        <v>0</v>
      </c>
      <c r="J11" s="42"/>
      <c r="K11" s="19">
        <f>I11*J11</f>
        <v>0</v>
      </c>
      <c r="L11" s="19">
        <f>I11+K11</f>
        <v>0</v>
      </c>
    </row>
    <row r="12" spans="1:12" ht="18" customHeight="1">
      <c r="A12" s="103" t="s">
        <v>52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19.5" customHeight="1">
      <c r="A13" s="9" t="s">
        <v>23</v>
      </c>
      <c r="B13" s="11" t="s">
        <v>158</v>
      </c>
      <c r="C13" s="87"/>
      <c r="D13" s="87"/>
      <c r="E13" s="87"/>
      <c r="F13" s="16" t="s">
        <v>25</v>
      </c>
      <c r="G13" s="17">
        <v>3</v>
      </c>
      <c r="H13" s="19"/>
      <c r="I13" s="19">
        <f aca="true" t="shared" si="0" ref="I13:I22">G13*H13</f>
        <v>0</v>
      </c>
      <c r="J13" s="42"/>
      <c r="K13" s="19">
        <f aca="true" t="shared" si="1" ref="K13:K22">I13*J13</f>
        <v>0</v>
      </c>
      <c r="L13" s="19">
        <f>I13+K13</f>
        <v>0</v>
      </c>
    </row>
    <row r="14" spans="1:12" ht="22.5" customHeight="1">
      <c r="A14" s="9" t="s">
        <v>26</v>
      </c>
      <c r="B14" s="11" t="s">
        <v>159</v>
      </c>
      <c r="C14" s="87"/>
      <c r="D14" s="87"/>
      <c r="E14" s="87"/>
      <c r="F14" s="16" t="s">
        <v>25</v>
      </c>
      <c r="G14" s="17">
        <v>1</v>
      </c>
      <c r="H14" s="19"/>
      <c r="I14" s="19">
        <f t="shared" si="0"/>
        <v>0</v>
      </c>
      <c r="J14" s="42"/>
      <c r="K14" s="19">
        <f t="shared" si="1"/>
        <v>0</v>
      </c>
      <c r="L14" s="19">
        <f>I14+K14</f>
        <v>0</v>
      </c>
    </row>
    <row r="15" spans="1:12" ht="20.25" customHeight="1">
      <c r="A15" s="9" t="s">
        <v>28</v>
      </c>
      <c r="B15" s="11" t="s">
        <v>160</v>
      </c>
      <c r="C15" s="11"/>
      <c r="D15" s="11"/>
      <c r="E15" s="11"/>
      <c r="F15" s="16" t="s">
        <v>25</v>
      </c>
      <c r="G15" s="17">
        <v>1</v>
      </c>
      <c r="H15" s="19"/>
      <c r="I15" s="19">
        <f t="shared" si="0"/>
        <v>0</v>
      </c>
      <c r="J15" s="42"/>
      <c r="K15" s="19">
        <f t="shared" si="1"/>
        <v>0</v>
      </c>
      <c r="L15" s="19">
        <f>I15+K15</f>
        <v>0</v>
      </c>
    </row>
    <row r="16" spans="1:12" ht="18" customHeight="1">
      <c r="A16" s="19" t="s">
        <v>30</v>
      </c>
      <c r="B16" s="20" t="s">
        <v>161</v>
      </c>
      <c r="C16" s="20"/>
      <c r="D16" s="20"/>
      <c r="E16" s="20"/>
      <c r="F16" s="16" t="s">
        <v>25</v>
      </c>
      <c r="G16" s="17">
        <v>1</v>
      </c>
      <c r="H16" s="19"/>
      <c r="I16" s="19">
        <f t="shared" si="0"/>
        <v>0</v>
      </c>
      <c r="J16" s="42"/>
      <c r="K16" s="19">
        <f t="shared" si="1"/>
        <v>0</v>
      </c>
      <c r="L16" s="19">
        <f aca="true" t="shared" si="2" ref="L16:L22">(I16+K16)</f>
        <v>0</v>
      </c>
    </row>
    <row r="17" spans="1:12" ht="18" customHeight="1">
      <c r="A17" s="19" t="s">
        <v>36</v>
      </c>
      <c r="B17" s="20" t="s">
        <v>162</v>
      </c>
      <c r="C17" s="20"/>
      <c r="D17" s="20"/>
      <c r="E17" s="20"/>
      <c r="F17" s="16" t="s">
        <v>25</v>
      </c>
      <c r="G17" s="17">
        <v>3</v>
      </c>
      <c r="H17" s="19"/>
      <c r="I17" s="19">
        <f t="shared" si="0"/>
        <v>0</v>
      </c>
      <c r="J17" s="42"/>
      <c r="K17" s="19">
        <f t="shared" si="1"/>
        <v>0</v>
      </c>
      <c r="L17" s="19">
        <f t="shared" si="2"/>
        <v>0</v>
      </c>
    </row>
    <row r="18" spans="1:12" ht="18" customHeight="1">
      <c r="A18" s="88" t="s">
        <v>38</v>
      </c>
      <c r="B18" s="20" t="s">
        <v>163</v>
      </c>
      <c r="C18" s="20"/>
      <c r="D18" s="20"/>
      <c r="E18" s="20"/>
      <c r="F18" s="16" t="s">
        <v>25</v>
      </c>
      <c r="G18" s="17">
        <v>1</v>
      </c>
      <c r="H18" s="19"/>
      <c r="I18" s="19">
        <f t="shared" si="0"/>
        <v>0</v>
      </c>
      <c r="J18" s="42"/>
      <c r="K18" s="19">
        <f t="shared" si="1"/>
        <v>0</v>
      </c>
      <c r="L18" s="19">
        <f t="shared" si="2"/>
        <v>0</v>
      </c>
    </row>
    <row r="19" spans="1:12" ht="18" customHeight="1">
      <c r="A19" s="19" t="s">
        <v>40</v>
      </c>
      <c r="B19" s="20" t="s">
        <v>164</v>
      </c>
      <c r="C19" s="20"/>
      <c r="D19" s="20"/>
      <c r="E19" s="20"/>
      <c r="F19" s="16" t="s">
        <v>25</v>
      </c>
      <c r="G19" s="16">
        <v>1</v>
      </c>
      <c r="H19" s="19"/>
      <c r="I19" s="19">
        <f t="shared" si="0"/>
        <v>0</v>
      </c>
      <c r="J19" s="42"/>
      <c r="K19" s="19">
        <f t="shared" si="1"/>
        <v>0</v>
      </c>
      <c r="L19" s="19">
        <f t="shared" si="2"/>
        <v>0</v>
      </c>
    </row>
    <row r="20" spans="1:12" ht="26.25" customHeight="1">
      <c r="A20" s="19" t="s">
        <v>42</v>
      </c>
      <c r="B20" s="20" t="s">
        <v>165</v>
      </c>
      <c r="C20" s="20"/>
      <c r="D20" s="20"/>
      <c r="E20" s="20"/>
      <c r="F20" s="16" t="s">
        <v>25</v>
      </c>
      <c r="G20" s="16">
        <v>1</v>
      </c>
      <c r="H20" s="19"/>
      <c r="I20" s="19">
        <f t="shared" si="0"/>
        <v>0</v>
      </c>
      <c r="J20" s="42"/>
      <c r="K20" s="19">
        <f t="shared" si="1"/>
        <v>0</v>
      </c>
      <c r="L20" s="19">
        <f t="shared" si="2"/>
        <v>0</v>
      </c>
    </row>
    <row r="21" spans="1:12" ht="26.25" customHeight="1">
      <c r="A21" s="19" t="s">
        <v>73</v>
      </c>
      <c r="B21" s="20" t="s">
        <v>166</v>
      </c>
      <c r="C21" s="20"/>
      <c r="D21" s="20"/>
      <c r="E21" s="20"/>
      <c r="F21" s="16" t="s">
        <v>25</v>
      </c>
      <c r="G21" s="16">
        <v>1</v>
      </c>
      <c r="H21" s="19"/>
      <c r="I21" s="19">
        <f t="shared" si="0"/>
        <v>0</v>
      </c>
      <c r="J21" s="42"/>
      <c r="K21" s="19">
        <f t="shared" si="1"/>
        <v>0</v>
      </c>
      <c r="L21" s="19">
        <f t="shared" si="2"/>
        <v>0</v>
      </c>
    </row>
    <row r="22" spans="1:12" ht="26.25" customHeight="1">
      <c r="A22" s="19" t="s">
        <v>75</v>
      </c>
      <c r="B22" s="20" t="s">
        <v>167</v>
      </c>
      <c r="C22" s="20"/>
      <c r="D22" s="20"/>
      <c r="E22" s="20"/>
      <c r="F22" s="16" t="s">
        <v>25</v>
      </c>
      <c r="G22" s="16">
        <v>1</v>
      </c>
      <c r="H22" s="19"/>
      <c r="I22" s="19">
        <f t="shared" si="0"/>
        <v>0</v>
      </c>
      <c r="J22" s="42"/>
      <c r="K22" s="19">
        <f t="shared" si="1"/>
        <v>0</v>
      </c>
      <c r="L22" s="19">
        <f t="shared" si="2"/>
        <v>0</v>
      </c>
    </row>
    <row r="23" spans="9:12" ht="12.75">
      <c r="I23" s="62"/>
      <c r="J23" s="37"/>
      <c r="L23" s="62"/>
    </row>
    <row r="24" spans="1:12" ht="29.25" customHeight="1">
      <c r="A24" s="89"/>
      <c r="B24" s="104" t="s">
        <v>168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6" ht="12.75">
      <c r="B26" s="1"/>
    </row>
    <row r="27" spans="2:12" ht="72.75" customHeight="1">
      <c r="B27" s="100" t="s">
        <v>45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</sheetData>
  <sheetProtection selectLockedCells="1" selectUnlockedCells="1"/>
  <mergeCells count="3">
    <mergeCell ref="A12:L12"/>
    <mergeCell ref="B24:L24"/>
    <mergeCell ref="B27:L27"/>
  </mergeCells>
  <printOptions/>
  <pageMargins left="0.1638888888888889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7">
      <selection activeCell="J7" sqref="J7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4" width="13.875" style="0" customWidth="1"/>
    <col min="5" max="5" width="4.875" style="0" customWidth="1"/>
    <col min="6" max="6" width="7.00390625" style="0" customWidth="1"/>
    <col min="7" max="7" width="10.50390625" style="0" customWidth="1"/>
    <col min="8" max="8" width="15.125" style="0" customWidth="1"/>
    <col min="9" max="9" width="6.625" style="0" customWidth="1"/>
    <col min="11" max="11" width="17.50390625" style="0" customWidth="1"/>
  </cols>
  <sheetData>
    <row r="1" s="1" customFormat="1" ht="12.75">
      <c r="A1" s="1" t="s">
        <v>1</v>
      </c>
    </row>
    <row r="2" s="1" customFormat="1" ht="12.75">
      <c r="B2" s="1" t="s">
        <v>169</v>
      </c>
    </row>
    <row r="5" spans="1:11" ht="52.5">
      <c r="A5" s="2" t="s">
        <v>3</v>
      </c>
      <c r="B5" s="2" t="s">
        <v>4</v>
      </c>
      <c r="C5" s="3" t="s">
        <v>5</v>
      </c>
      <c r="D5" s="3" t="s">
        <v>170</v>
      </c>
      <c r="E5" s="2" t="s">
        <v>8</v>
      </c>
      <c r="F5" s="2" t="s">
        <v>9</v>
      </c>
      <c r="G5" s="3" t="s">
        <v>10</v>
      </c>
      <c r="H5" s="3" t="s">
        <v>11</v>
      </c>
      <c r="I5" s="3" t="s">
        <v>12</v>
      </c>
      <c r="J5" s="3" t="s">
        <v>171</v>
      </c>
      <c r="K5" s="3" t="s">
        <v>14</v>
      </c>
    </row>
    <row r="6" spans="1:11" ht="12.75">
      <c r="A6" s="5"/>
      <c r="B6" s="6"/>
      <c r="C6" s="6"/>
      <c r="D6" s="6"/>
      <c r="E6" s="6"/>
      <c r="F6" s="7" t="s">
        <v>15</v>
      </c>
      <c r="G6" s="8" t="s">
        <v>16</v>
      </c>
      <c r="H6" s="8" t="s">
        <v>17</v>
      </c>
      <c r="I6" s="7" t="s">
        <v>18</v>
      </c>
      <c r="J6" s="8" t="s">
        <v>19</v>
      </c>
      <c r="K6" s="8" t="s">
        <v>20</v>
      </c>
    </row>
    <row r="7" spans="1:11" ht="136.5" customHeight="1">
      <c r="A7" s="9" t="s">
        <v>23</v>
      </c>
      <c r="B7" s="90" t="s">
        <v>172</v>
      </c>
      <c r="C7" s="11"/>
      <c r="D7" s="11"/>
      <c r="E7" s="16" t="s">
        <v>22</v>
      </c>
      <c r="F7" s="52">
        <v>20</v>
      </c>
      <c r="G7" s="19"/>
      <c r="H7" s="19">
        <f>F7*G7</f>
        <v>0</v>
      </c>
      <c r="I7" s="42"/>
      <c r="J7" s="19">
        <f>H7*I7</f>
        <v>0</v>
      </c>
      <c r="K7" s="19">
        <f>H7+J7</f>
        <v>0</v>
      </c>
    </row>
    <row r="8" spans="1:11" ht="114" customHeight="1">
      <c r="A8" s="64" t="s">
        <v>26</v>
      </c>
      <c r="B8" s="90" t="s">
        <v>173</v>
      </c>
      <c r="C8" s="91"/>
      <c r="D8" s="91"/>
      <c r="E8" s="16" t="s">
        <v>22</v>
      </c>
      <c r="F8" s="52">
        <v>20</v>
      </c>
      <c r="G8" s="19"/>
      <c r="H8" s="19">
        <f>F8*G8</f>
        <v>0</v>
      </c>
      <c r="I8" s="42"/>
      <c r="J8" s="19">
        <f>H8*I8</f>
        <v>0</v>
      </c>
      <c r="K8" s="19">
        <f>H8+J8</f>
        <v>0</v>
      </c>
    </row>
    <row r="9" spans="1:11" ht="117.75" customHeight="1">
      <c r="A9" s="64" t="s">
        <v>28</v>
      </c>
      <c r="B9" s="90" t="s">
        <v>174</v>
      </c>
      <c r="C9" s="91"/>
      <c r="D9" s="91"/>
      <c r="E9" s="16" t="s">
        <v>22</v>
      </c>
      <c r="F9" s="52">
        <v>8</v>
      </c>
      <c r="G9" s="19"/>
      <c r="H9" s="19">
        <f>F9*G9</f>
        <v>0</v>
      </c>
      <c r="I9" s="42"/>
      <c r="J9" s="19">
        <f>H9*I9</f>
        <v>0</v>
      </c>
      <c r="K9" s="19">
        <f>H9+J9</f>
        <v>0</v>
      </c>
    </row>
    <row r="10" spans="1:11" ht="42" customHeight="1">
      <c r="A10" s="64" t="s">
        <v>30</v>
      </c>
      <c r="B10" s="90" t="s">
        <v>175</v>
      </c>
      <c r="C10" s="91"/>
      <c r="D10" s="91"/>
      <c r="E10" s="16" t="s">
        <v>22</v>
      </c>
      <c r="F10" s="52">
        <v>4</v>
      </c>
      <c r="G10" s="19"/>
      <c r="H10" s="19">
        <f>F10*G10</f>
        <v>0</v>
      </c>
      <c r="I10" s="42"/>
      <c r="J10" s="19">
        <f>H10*I10</f>
        <v>0</v>
      </c>
      <c r="K10" s="19">
        <f>H10+J10</f>
        <v>0</v>
      </c>
    </row>
    <row r="11" spans="1:11" ht="21.75" customHeight="1">
      <c r="A11" s="105" t="s">
        <v>176</v>
      </c>
      <c r="B11" s="105"/>
      <c r="C11" s="105"/>
      <c r="D11" s="105"/>
      <c r="E11" s="105"/>
      <c r="F11" s="105"/>
      <c r="G11" s="105"/>
      <c r="H11" s="92">
        <f>+SUM(H7:H10)</f>
        <v>0</v>
      </c>
      <c r="I11" s="106"/>
      <c r="J11" s="106"/>
      <c r="K11" s="92">
        <f>SUM(K7:K10)</f>
        <v>0</v>
      </c>
    </row>
    <row r="14" spans="2:11" ht="12.75" customHeight="1">
      <c r="B14" s="99" t="s">
        <v>177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2:11" ht="12.7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 ht="12.75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 ht="12.75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 ht="12.75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 ht="12.75">
      <c r="B19" s="99"/>
      <c r="C19" s="99"/>
      <c r="D19" s="99"/>
      <c r="E19" s="99"/>
      <c r="F19" s="99"/>
      <c r="G19" s="99"/>
      <c r="H19" s="99"/>
      <c r="I19" s="99"/>
      <c r="J19" s="99"/>
      <c r="K19" s="99"/>
    </row>
  </sheetData>
  <sheetProtection selectLockedCells="1" selectUnlockedCells="1"/>
  <mergeCells count="3">
    <mergeCell ref="A11:G11"/>
    <mergeCell ref="I11:J11"/>
    <mergeCell ref="B14:K19"/>
  </mergeCells>
  <printOptions/>
  <pageMargins left="0.5694444444444444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12" sqref="J12:J17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46</v>
      </c>
    </row>
    <row r="2" spans="2:8" s="1" customFormat="1" ht="12" customHeight="1">
      <c r="B2" s="1" t="s">
        <v>47</v>
      </c>
      <c r="H2" s="40"/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31.5" customHeight="1">
      <c r="A7" s="9"/>
      <c r="B7" s="10" t="s">
        <v>48</v>
      </c>
      <c r="C7" s="11"/>
      <c r="D7" s="11"/>
      <c r="E7" s="11"/>
      <c r="F7" s="12" t="s">
        <v>22</v>
      </c>
      <c r="G7" s="13">
        <v>20</v>
      </c>
      <c r="H7" s="41"/>
      <c r="I7" s="41">
        <f>G7*H7</f>
        <v>0</v>
      </c>
      <c r="J7" s="42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49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50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51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42"/>
      <c r="K10" s="19">
        <f>I10*J10</f>
        <v>0</v>
      </c>
      <c r="L10" s="19">
        <f>(I10+K10)</f>
        <v>0</v>
      </c>
    </row>
    <row r="11" spans="1:12" ht="12.75">
      <c r="A11" s="94" t="s">
        <v>52</v>
      </c>
      <c r="B11" s="94"/>
      <c r="C11" s="94"/>
      <c r="D11" s="94"/>
      <c r="E11" s="94"/>
      <c r="F11" s="94"/>
      <c r="G11" s="94"/>
      <c r="H11" s="94"/>
      <c r="I11" s="27"/>
      <c r="J11" s="28"/>
      <c r="K11" s="28"/>
      <c r="L11" s="27"/>
    </row>
    <row r="12" spans="1:12" ht="12.75">
      <c r="A12" s="9" t="s">
        <v>23</v>
      </c>
      <c r="B12" s="11" t="s">
        <v>53</v>
      </c>
      <c r="C12" s="11"/>
      <c r="D12" s="11"/>
      <c r="E12" s="11"/>
      <c r="F12" s="16" t="s">
        <v>25</v>
      </c>
      <c r="G12" s="17">
        <v>1</v>
      </c>
      <c r="H12" s="19"/>
      <c r="I12" s="19">
        <f aca="true" t="shared" si="0" ref="I12:I17">G12*H12</f>
        <v>0</v>
      </c>
      <c r="J12" s="42"/>
      <c r="K12" s="19">
        <f aca="true" t="shared" si="1" ref="K12:K17">I12*J12</f>
        <v>0</v>
      </c>
      <c r="L12" s="19">
        <f aca="true" t="shared" si="2" ref="L12:L17">(I12+K12)</f>
        <v>0</v>
      </c>
    </row>
    <row r="13" spans="1:12" ht="12.75">
      <c r="A13" s="9" t="s">
        <v>26</v>
      </c>
      <c r="B13" s="11" t="s">
        <v>54</v>
      </c>
      <c r="C13" s="11"/>
      <c r="D13" s="11"/>
      <c r="E13" s="11"/>
      <c r="F13" s="16" t="s">
        <v>25</v>
      </c>
      <c r="G13" s="17">
        <v>1</v>
      </c>
      <c r="H13" s="19"/>
      <c r="I13" s="19">
        <f t="shared" si="0"/>
        <v>0</v>
      </c>
      <c r="J13" s="42"/>
      <c r="K13" s="19">
        <f t="shared" si="1"/>
        <v>0</v>
      </c>
      <c r="L13" s="19">
        <f t="shared" si="2"/>
        <v>0</v>
      </c>
    </row>
    <row r="14" spans="1:12" ht="12.75">
      <c r="A14" s="9" t="s">
        <v>28</v>
      </c>
      <c r="B14" s="11" t="s">
        <v>55</v>
      </c>
      <c r="C14" s="11"/>
      <c r="D14" s="11"/>
      <c r="E14" s="11"/>
      <c r="F14" s="16" t="s">
        <v>25</v>
      </c>
      <c r="G14" s="17">
        <v>1</v>
      </c>
      <c r="H14" s="19"/>
      <c r="I14" s="19">
        <f t="shared" si="0"/>
        <v>0</v>
      </c>
      <c r="J14" s="42"/>
      <c r="K14" s="19">
        <f t="shared" si="1"/>
        <v>0</v>
      </c>
      <c r="L14" s="19">
        <f t="shared" si="2"/>
        <v>0</v>
      </c>
    </row>
    <row r="15" spans="1:12" ht="12.75">
      <c r="A15" s="9" t="s">
        <v>30</v>
      </c>
      <c r="B15" s="20" t="s">
        <v>56</v>
      </c>
      <c r="C15" s="11"/>
      <c r="D15" s="11"/>
      <c r="E15" s="11"/>
      <c r="F15" s="16" t="s">
        <v>25</v>
      </c>
      <c r="G15" s="16">
        <v>1</v>
      </c>
      <c r="H15" s="19"/>
      <c r="I15" s="19">
        <f t="shared" si="0"/>
        <v>0</v>
      </c>
      <c r="J15" s="42"/>
      <c r="K15" s="19">
        <f t="shared" si="1"/>
        <v>0</v>
      </c>
      <c r="L15" s="19">
        <f t="shared" si="2"/>
        <v>0</v>
      </c>
    </row>
    <row r="16" spans="1:12" ht="15.75" customHeight="1">
      <c r="A16" s="9" t="s">
        <v>36</v>
      </c>
      <c r="B16" s="20" t="s">
        <v>57</v>
      </c>
      <c r="C16" s="11"/>
      <c r="D16" s="11"/>
      <c r="E16" s="11"/>
      <c r="F16" s="16" t="s">
        <v>25</v>
      </c>
      <c r="G16" s="17">
        <v>1</v>
      </c>
      <c r="H16" s="19"/>
      <c r="I16" s="19">
        <f t="shared" si="0"/>
        <v>0</v>
      </c>
      <c r="J16" s="42"/>
      <c r="K16" s="19">
        <f t="shared" si="1"/>
        <v>0</v>
      </c>
      <c r="L16" s="19">
        <f t="shared" si="2"/>
        <v>0</v>
      </c>
    </row>
    <row r="17" spans="1:12" ht="12.75">
      <c r="A17" s="9" t="s">
        <v>38</v>
      </c>
      <c r="B17" s="20" t="s">
        <v>58</v>
      </c>
      <c r="C17" s="11"/>
      <c r="D17" s="11"/>
      <c r="E17" s="11"/>
      <c r="F17" s="16" t="s">
        <v>25</v>
      </c>
      <c r="G17" s="17">
        <v>1</v>
      </c>
      <c r="H17" s="19"/>
      <c r="I17" s="19">
        <f t="shared" si="0"/>
        <v>0</v>
      </c>
      <c r="J17" s="42"/>
      <c r="K17" s="19">
        <f t="shared" si="1"/>
        <v>0</v>
      </c>
      <c r="L17" s="19">
        <f t="shared" si="2"/>
        <v>0</v>
      </c>
    </row>
    <row r="18" spans="6:12" ht="12.75">
      <c r="F18" s="95" t="s">
        <v>0</v>
      </c>
      <c r="G18" s="95"/>
      <c r="H18" s="37" t="s">
        <v>0</v>
      </c>
      <c r="I18" s="38" t="s">
        <v>0</v>
      </c>
      <c r="J18" s="37" t="s">
        <v>0</v>
      </c>
      <c r="K18" s="39" t="s">
        <v>0</v>
      </c>
      <c r="L18" s="1"/>
    </row>
    <row r="19" spans="2:12" ht="32.25" customHeight="1">
      <c r="B19" s="98" t="s">
        <v>59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1" spans="2:12" ht="12.75">
      <c r="B21" s="4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69" customHeight="1">
      <c r="B22" s="99" t="s">
        <v>45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</sheetData>
  <sheetProtection selectLockedCells="1" selectUnlockedCells="1"/>
  <mergeCells count="4">
    <mergeCell ref="A11:H11"/>
    <mergeCell ref="F18:G18"/>
    <mergeCell ref="B19:L19"/>
    <mergeCell ref="B22:L22"/>
  </mergeCells>
  <printOptions/>
  <pageMargins left="0.17430555555555555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46</v>
      </c>
    </row>
    <row r="2" s="1" customFormat="1" ht="12.75">
      <c r="B2" s="1" t="s">
        <v>60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31.5" customHeight="1">
      <c r="A7" s="9"/>
      <c r="B7" s="10" t="s">
        <v>61</v>
      </c>
      <c r="C7" s="11"/>
      <c r="D7" s="11"/>
      <c r="E7" s="11"/>
      <c r="F7" s="12" t="s">
        <v>22</v>
      </c>
      <c r="G7" s="13">
        <v>3</v>
      </c>
      <c r="H7" s="41"/>
      <c r="I7" s="41">
        <f>G7*H7</f>
        <v>0</v>
      </c>
      <c r="J7" s="42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62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63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50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42"/>
      <c r="K10" s="19">
        <f>I10*J10</f>
        <v>0</v>
      </c>
      <c r="L10" s="19">
        <f>(I10+K10)</f>
        <v>0</v>
      </c>
    </row>
    <row r="11" spans="1:12" ht="12.75">
      <c r="A11" s="94"/>
      <c r="B11" s="94"/>
      <c r="C11" s="94"/>
      <c r="D11" s="94"/>
      <c r="E11" s="94"/>
      <c r="F11" s="94"/>
      <c r="G11" s="94"/>
      <c r="H11" s="94"/>
      <c r="I11" s="27"/>
      <c r="J11" s="28"/>
      <c r="K11" s="28"/>
      <c r="L11" s="27"/>
    </row>
    <row r="12" spans="1:12" ht="39.75" customHeight="1">
      <c r="A12" s="29" t="s">
        <v>23</v>
      </c>
      <c r="B12" s="11" t="s">
        <v>64</v>
      </c>
      <c r="C12" s="31"/>
      <c r="D12" s="31"/>
      <c r="E12" s="31"/>
      <c r="F12" s="32" t="s">
        <v>25</v>
      </c>
      <c r="G12" s="33">
        <v>1</v>
      </c>
      <c r="H12" s="35"/>
      <c r="I12" s="35">
        <f aca="true" t="shared" si="0" ref="I12:I24">G12*H12</f>
        <v>0</v>
      </c>
      <c r="J12" s="15"/>
      <c r="K12" s="35">
        <f aca="true" t="shared" si="1" ref="K12:K24">I12*J12</f>
        <v>0</v>
      </c>
      <c r="L12" s="35">
        <f aca="true" t="shared" si="2" ref="L12:L24">(I12+K12)</f>
        <v>0</v>
      </c>
    </row>
    <row r="13" spans="1:12" ht="23.25">
      <c r="A13" s="9" t="s">
        <v>26</v>
      </c>
      <c r="B13" s="11" t="s">
        <v>65</v>
      </c>
      <c r="C13" s="11"/>
      <c r="D13" s="11"/>
      <c r="E13" s="11"/>
      <c r="F13" s="16" t="s">
        <v>25</v>
      </c>
      <c r="G13" s="17">
        <v>1</v>
      </c>
      <c r="H13" s="19"/>
      <c r="I13" s="19">
        <f t="shared" si="0"/>
        <v>0</v>
      </c>
      <c r="J13" s="15"/>
      <c r="K13" s="19">
        <f t="shared" si="1"/>
        <v>0</v>
      </c>
      <c r="L13" s="19">
        <f t="shared" si="2"/>
        <v>0</v>
      </c>
    </row>
    <row r="14" spans="1:12" ht="12.75">
      <c r="A14" s="9" t="s">
        <v>28</v>
      </c>
      <c r="B14" s="11" t="s">
        <v>66</v>
      </c>
      <c r="C14" s="11"/>
      <c r="D14" s="11"/>
      <c r="E14" s="11"/>
      <c r="F14" s="16" t="s">
        <v>25</v>
      </c>
      <c r="G14" s="17">
        <v>1</v>
      </c>
      <c r="H14" s="19"/>
      <c r="I14" s="19">
        <f t="shared" si="0"/>
        <v>0</v>
      </c>
      <c r="J14" s="15"/>
      <c r="K14" s="19">
        <f t="shared" si="1"/>
        <v>0</v>
      </c>
      <c r="L14" s="19">
        <f t="shared" si="2"/>
        <v>0</v>
      </c>
    </row>
    <row r="15" spans="1:12" ht="12.75">
      <c r="A15" s="9" t="s">
        <v>30</v>
      </c>
      <c r="B15" s="11" t="s">
        <v>67</v>
      </c>
      <c r="C15" s="11"/>
      <c r="D15" s="11"/>
      <c r="E15" s="11"/>
      <c r="F15" s="16" t="s">
        <v>25</v>
      </c>
      <c r="G15" s="17">
        <v>1</v>
      </c>
      <c r="H15" s="19"/>
      <c r="I15" s="19">
        <f t="shared" si="0"/>
        <v>0</v>
      </c>
      <c r="J15" s="15"/>
      <c r="K15" s="19">
        <f t="shared" si="1"/>
        <v>0</v>
      </c>
      <c r="L15" s="19">
        <f t="shared" si="2"/>
        <v>0</v>
      </c>
    </row>
    <row r="16" spans="1:12" ht="12.75">
      <c r="A16" s="9" t="s">
        <v>36</v>
      </c>
      <c r="B16" s="11" t="s">
        <v>68</v>
      </c>
      <c r="C16" s="11"/>
      <c r="D16" s="11"/>
      <c r="E16" s="11"/>
      <c r="F16" s="16" t="s">
        <v>25</v>
      </c>
      <c r="G16" s="17">
        <v>1</v>
      </c>
      <c r="H16" s="19"/>
      <c r="I16" s="19">
        <f t="shared" si="0"/>
        <v>0</v>
      </c>
      <c r="J16" s="15"/>
      <c r="K16" s="19">
        <f t="shared" si="1"/>
        <v>0</v>
      </c>
      <c r="L16" s="19">
        <f t="shared" si="2"/>
        <v>0</v>
      </c>
    </row>
    <row r="17" spans="1:12" ht="23.25">
      <c r="A17" s="9" t="s">
        <v>38</v>
      </c>
      <c r="B17" s="11" t="s">
        <v>69</v>
      </c>
      <c r="C17" s="11"/>
      <c r="D17" s="11"/>
      <c r="E17" s="11"/>
      <c r="F17" s="16" t="s">
        <v>25</v>
      </c>
      <c r="G17" s="17">
        <v>1</v>
      </c>
      <c r="H17" s="19"/>
      <c r="I17" s="19">
        <f t="shared" si="0"/>
        <v>0</v>
      </c>
      <c r="J17" s="15"/>
      <c r="K17" s="19">
        <f t="shared" si="1"/>
        <v>0</v>
      </c>
      <c r="L17" s="19">
        <f t="shared" si="2"/>
        <v>0</v>
      </c>
    </row>
    <row r="18" spans="1:12" ht="26.25" customHeight="1">
      <c r="A18" s="9" t="s">
        <v>70</v>
      </c>
      <c r="B18" s="11" t="s">
        <v>71</v>
      </c>
      <c r="C18" s="11"/>
      <c r="D18" s="11"/>
      <c r="E18" s="11"/>
      <c r="F18" s="16" t="s">
        <v>25</v>
      </c>
      <c r="G18" s="17">
        <v>1</v>
      </c>
      <c r="H18" s="19"/>
      <c r="I18" s="19">
        <f t="shared" si="0"/>
        <v>0</v>
      </c>
      <c r="J18" s="15"/>
      <c r="K18" s="19">
        <f t="shared" si="1"/>
        <v>0</v>
      </c>
      <c r="L18" s="19">
        <f t="shared" si="2"/>
        <v>0</v>
      </c>
    </row>
    <row r="19" spans="1:12" ht="12.75">
      <c r="A19" s="9" t="s">
        <v>42</v>
      </c>
      <c r="B19" s="11" t="s">
        <v>72</v>
      </c>
      <c r="C19" s="11"/>
      <c r="D19" s="11"/>
      <c r="E19" s="11"/>
      <c r="F19" s="16" t="s">
        <v>25</v>
      </c>
      <c r="G19" s="17">
        <v>1</v>
      </c>
      <c r="H19" s="19"/>
      <c r="I19" s="19">
        <f t="shared" si="0"/>
        <v>0</v>
      </c>
      <c r="J19" s="15"/>
      <c r="K19" s="19">
        <f t="shared" si="1"/>
        <v>0</v>
      </c>
      <c r="L19" s="19">
        <f t="shared" si="2"/>
        <v>0</v>
      </c>
    </row>
    <row r="20" spans="1:12" ht="12.75">
      <c r="A20" s="9" t="s">
        <v>73</v>
      </c>
      <c r="B20" s="11" t="s">
        <v>74</v>
      </c>
      <c r="C20" s="11"/>
      <c r="D20" s="11"/>
      <c r="E20" s="11"/>
      <c r="F20" s="16" t="s">
        <v>25</v>
      </c>
      <c r="G20" s="17">
        <v>1</v>
      </c>
      <c r="H20" s="19"/>
      <c r="I20" s="19">
        <f t="shared" si="0"/>
        <v>0</v>
      </c>
      <c r="J20" s="15"/>
      <c r="K20" s="19">
        <f t="shared" si="1"/>
        <v>0</v>
      </c>
      <c r="L20" s="19">
        <f t="shared" si="2"/>
        <v>0</v>
      </c>
    </row>
    <row r="21" spans="1:12" ht="12.75">
      <c r="A21" s="44" t="s">
        <v>75</v>
      </c>
      <c r="B21" s="45" t="s">
        <v>76</v>
      </c>
      <c r="C21" s="45"/>
      <c r="D21" s="45"/>
      <c r="E21" s="45"/>
      <c r="F21" s="46" t="s">
        <v>25</v>
      </c>
      <c r="G21" s="47">
        <v>1</v>
      </c>
      <c r="H21" s="48"/>
      <c r="I21" s="48">
        <f t="shared" si="0"/>
        <v>0</v>
      </c>
      <c r="J21" s="15"/>
      <c r="K21" s="48">
        <f t="shared" si="1"/>
        <v>0</v>
      </c>
      <c r="L21" s="48">
        <f t="shared" si="2"/>
        <v>0</v>
      </c>
    </row>
    <row r="22" spans="1:12" ht="12.75">
      <c r="A22" s="44" t="s">
        <v>77</v>
      </c>
      <c r="B22" s="45" t="s">
        <v>78</v>
      </c>
      <c r="C22" s="45"/>
      <c r="D22" s="45"/>
      <c r="E22" s="45"/>
      <c r="F22" s="46" t="s">
        <v>25</v>
      </c>
      <c r="G22" s="47">
        <v>1</v>
      </c>
      <c r="H22" s="48"/>
      <c r="I22" s="48">
        <f t="shared" si="0"/>
        <v>0</v>
      </c>
      <c r="J22" s="15"/>
      <c r="K22" s="48">
        <f t="shared" si="1"/>
        <v>0</v>
      </c>
      <c r="L22" s="48">
        <f t="shared" si="2"/>
        <v>0</v>
      </c>
    </row>
    <row r="23" spans="1:12" ht="12.75">
      <c r="A23" s="44" t="s">
        <v>79</v>
      </c>
      <c r="B23" s="45" t="s">
        <v>80</v>
      </c>
      <c r="C23" s="45"/>
      <c r="D23" s="45"/>
      <c r="E23" s="45"/>
      <c r="F23" s="46" t="s">
        <v>25</v>
      </c>
      <c r="G23" s="47">
        <v>1</v>
      </c>
      <c r="H23" s="48"/>
      <c r="I23" s="48">
        <f t="shared" si="0"/>
        <v>0</v>
      </c>
      <c r="J23" s="15"/>
      <c r="K23" s="48">
        <f t="shared" si="1"/>
        <v>0</v>
      </c>
      <c r="L23" s="48">
        <f t="shared" si="2"/>
        <v>0</v>
      </c>
    </row>
    <row r="24" spans="1:12" ht="12.75">
      <c r="A24" s="49" t="s">
        <v>81</v>
      </c>
      <c r="B24" s="44" t="s">
        <v>82</v>
      </c>
      <c r="C24" s="45"/>
      <c r="D24" s="45"/>
      <c r="E24" s="45"/>
      <c r="F24" s="46" t="s">
        <v>25</v>
      </c>
      <c r="G24" s="47">
        <v>1</v>
      </c>
      <c r="H24" s="48"/>
      <c r="I24" s="48">
        <f t="shared" si="0"/>
        <v>0</v>
      </c>
      <c r="J24" s="15"/>
      <c r="K24" s="48">
        <f t="shared" si="1"/>
        <v>0</v>
      </c>
      <c r="L24" s="48">
        <f t="shared" si="2"/>
        <v>0</v>
      </c>
    </row>
    <row r="25" ht="12.75">
      <c r="J25" s="37"/>
    </row>
    <row r="26" spans="6:12" ht="12.75">
      <c r="F26" s="95" t="s">
        <v>0</v>
      </c>
      <c r="G26" s="95"/>
      <c r="H26" s="37" t="s">
        <v>0</v>
      </c>
      <c r="I26" s="38" t="s">
        <v>0</v>
      </c>
      <c r="J26" s="37" t="s">
        <v>0</v>
      </c>
      <c r="K26" s="39" t="s">
        <v>0</v>
      </c>
      <c r="L26" s="1"/>
    </row>
    <row r="27" spans="2:12" ht="27" customHeight="1">
      <c r="B27" s="98" t="s">
        <v>83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9" spans="2:12" ht="77.25" customHeight="1">
      <c r="B29" s="100" t="s">
        <v>45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</sheetData>
  <sheetProtection selectLockedCells="1" selectUnlockedCells="1"/>
  <mergeCells count="4">
    <mergeCell ref="A11:H11"/>
    <mergeCell ref="F26:G26"/>
    <mergeCell ref="B27:L27"/>
    <mergeCell ref="B29:L29"/>
  </mergeCells>
  <printOptions/>
  <pageMargins left="0.23680555555555555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I13" sqref="I13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84</v>
      </c>
    </row>
    <row r="2" s="1" customFormat="1" ht="12" customHeight="1">
      <c r="B2" s="1" t="s">
        <v>85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31.5" customHeight="1">
      <c r="A7" s="9"/>
      <c r="B7" s="10" t="s">
        <v>86</v>
      </c>
      <c r="C7" s="11"/>
      <c r="D7" s="11"/>
      <c r="E7" s="11">
        <v>10</v>
      </c>
      <c r="F7" s="12" t="s">
        <v>22</v>
      </c>
      <c r="G7" s="13">
        <v>2</v>
      </c>
      <c r="H7" s="14"/>
      <c r="I7" s="14">
        <f>G7*H7</f>
        <v>0</v>
      </c>
      <c r="J7" s="15"/>
      <c r="K7" s="14">
        <f>I7*J7</f>
        <v>0</v>
      </c>
      <c r="L7" s="14">
        <f>I7+K7</f>
        <v>0</v>
      </c>
    </row>
    <row r="8" spans="1:12" ht="31.5" customHeight="1">
      <c r="A8" s="9" t="s">
        <v>23</v>
      </c>
      <c r="B8" s="11" t="s">
        <v>87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15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50" t="s">
        <v>88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15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89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15"/>
      <c r="K10" s="19">
        <f>I10*J10</f>
        <v>0</v>
      </c>
      <c r="L10" s="19">
        <f>(I10+K10)</f>
        <v>0</v>
      </c>
    </row>
    <row r="11" spans="1:12" ht="12.75">
      <c r="A11" s="94" t="s">
        <v>52</v>
      </c>
      <c r="B11" s="94"/>
      <c r="C11" s="94"/>
      <c r="D11" s="94"/>
      <c r="E11" s="94"/>
      <c r="F11" s="94"/>
      <c r="G11" s="94"/>
      <c r="H11" s="94"/>
      <c r="I11" s="27"/>
      <c r="J11" s="28"/>
      <c r="K11" s="28"/>
      <c r="L11" s="27"/>
    </row>
    <row r="12" spans="1:12" ht="12.75">
      <c r="A12" s="9" t="s">
        <v>23</v>
      </c>
      <c r="B12" s="11" t="s">
        <v>90</v>
      </c>
      <c r="C12" s="11"/>
      <c r="D12" s="11"/>
      <c r="E12" s="11"/>
      <c r="F12" s="16" t="s">
        <v>25</v>
      </c>
      <c r="G12" s="17">
        <v>1</v>
      </c>
      <c r="H12" s="19"/>
      <c r="I12" s="19">
        <f aca="true" t="shared" si="0" ref="I12:I19">G12*H12</f>
        <v>0</v>
      </c>
      <c r="J12" s="42"/>
      <c r="K12" s="19">
        <f aca="true" t="shared" si="1" ref="K12:K19">I12*J12</f>
        <v>0</v>
      </c>
      <c r="L12" s="19">
        <f aca="true" t="shared" si="2" ref="L12:L19">(I12+K12)</f>
        <v>0</v>
      </c>
    </row>
    <row r="13" spans="1:12" ht="23.25">
      <c r="A13" s="9" t="s">
        <v>26</v>
      </c>
      <c r="B13" s="11" t="s">
        <v>91</v>
      </c>
      <c r="C13" s="11"/>
      <c r="D13" s="11"/>
      <c r="E13" s="11"/>
      <c r="F13" s="16" t="s">
        <v>25</v>
      </c>
      <c r="G13" s="17">
        <v>1</v>
      </c>
      <c r="H13" s="19"/>
      <c r="I13" s="19">
        <f t="shared" si="0"/>
        <v>0</v>
      </c>
      <c r="J13" s="42"/>
      <c r="K13" s="19">
        <f t="shared" si="1"/>
        <v>0</v>
      </c>
      <c r="L13" s="19">
        <f t="shared" si="2"/>
        <v>0</v>
      </c>
    </row>
    <row r="14" spans="1:12" ht="12.75">
      <c r="A14" s="9" t="s">
        <v>28</v>
      </c>
      <c r="B14" s="11" t="s">
        <v>92</v>
      </c>
      <c r="C14" s="11"/>
      <c r="D14" s="11"/>
      <c r="E14" s="11"/>
      <c r="F14" s="16" t="s">
        <v>25</v>
      </c>
      <c r="G14" s="17">
        <v>1</v>
      </c>
      <c r="H14" s="19"/>
      <c r="I14" s="19">
        <f t="shared" si="0"/>
        <v>0</v>
      </c>
      <c r="J14" s="42"/>
      <c r="K14" s="19">
        <f t="shared" si="1"/>
        <v>0</v>
      </c>
      <c r="L14" s="19">
        <f t="shared" si="2"/>
        <v>0</v>
      </c>
    </row>
    <row r="15" spans="1:12" ht="23.25">
      <c r="A15" s="9" t="s">
        <v>30</v>
      </c>
      <c r="B15" s="11" t="s">
        <v>93</v>
      </c>
      <c r="C15" s="11"/>
      <c r="D15" s="11"/>
      <c r="E15" s="11"/>
      <c r="F15" s="16" t="s">
        <v>25</v>
      </c>
      <c r="G15" s="17">
        <v>1</v>
      </c>
      <c r="H15" s="19"/>
      <c r="I15" s="19">
        <f t="shared" si="0"/>
        <v>0</v>
      </c>
      <c r="J15" s="42"/>
      <c r="K15" s="19">
        <f t="shared" si="1"/>
        <v>0</v>
      </c>
      <c r="L15" s="19">
        <f t="shared" si="2"/>
        <v>0</v>
      </c>
    </row>
    <row r="16" spans="1:12" ht="12.75">
      <c r="A16" s="9" t="s">
        <v>36</v>
      </c>
      <c r="B16" s="11" t="s">
        <v>94</v>
      </c>
      <c r="C16" s="11"/>
      <c r="D16" s="11"/>
      <c r="E16" s="11"/>
      <c r="F16" s="16" t="s">
        <v>25</v>
      </c>
      <c r="G16" s="17">
        <v>1</v>
      </c>
      <c r="H16" s="19"/>
      <c r="I16" s="19">
        <f t="shared" si="0"/>
        <v>0</v>
      </c>
      <c r="J16" s="42"/>
      <c r="K16" s="19">
        <f t="shared" si="1"/>
        <v>0</v>
      </c>
      <c r="L16" s="19">
        <f t="shared" si="2"/>
        <v>0</v>
      </c>
    </row>
    <row r="17" spans="1:12" ht="12.75">
      <c r="A17" s="9" t="s">
        <v>38</v>
      </c>
      <c r="B17" s="11" t="s">
        <v>95</v>
      </c>
      <c r="C17" s="11"/>
      <c r="D17" s="11"/>
      <c r="E17" s="11"/>
      <c r="F17" s="16" t="s">
        <v>25</v>
      </c>
      <c r="G17" s="17">
        <v>1</v>
      </c>
      <c r="H17" s="19"/>
      <c r="I17" s="19">
        <f t="shared" si="0"/>
        <v>0</v>
      </c>
      <c r="J17" s="42"/>
      <c r="K17" s="19">
        <f t="shared" si="1"/>
        <v>0</v>
      </c>
      <c r="L17" s="19">
        <f t="shared" si="2"/>
        <v>0</v>
      </c>
    </row>
    <row r="18" spans="1:12" ht="23.25">
      <c r="A18" s="9" t="s">
        <v>40</v>
      </c>
      <c r="B18" s="11" t="s">
        <v>96</v>
      </c>
      <c r="C18" s="11"/>
      <c r="D18" s="11"/>
      <c r="E18" s="11"/>
      <c r="F18" s="16" t="s">
        <v>25</v>
      </c>
      <c r="G18" s="17">
        <v>1</v>
      </c>
      <c r="H18" s="19"/>
      <c r="I18" s="19">
        <f t="shared" si="0"/>
        <v>0</v>
      </c>
      <c r="J18" s="42"/>
      <c r="K18" s="19">
        <f t="shared" si="1"/>
        <v>0</v>
      </c>
      <c r="L18" s="19">
        <f t="shared" si="2"/>
        <v>0</v>
      </c>
    </row>
    <row r="19" spans="1:12" ht="12.75">
      <c r="A19" s="9" t="s">
        <v>42</v>
      </c>
      <c r="B19" s="50" t="s">
        <v>56</v>
      </c>
      <c r="C19" s="50"/>
      <c r="D19" s="50"/>
      <c r="E19" s="50"/>
      <c r="F19" s="51" t="s">
        <v>25</v>
      </c>
      <c r="G19" s="52">
        <v>1</v>
      </c>
      <c r="H19" s="53"/>
      <c r="I19" s="19">
        <f t="shared" si="0"/>
        <v>0</v>
      </c>
      <c r="J19" s="42"/>
      <c r="K19" s="19">
        <f t="shared" si="1"/>
        <v>0</v>
      </c>
      <c r="L19" s="19">
        <f t="shared" si="2"/>
        <v>0</v>
      </c>
    </row>
    <row r="20" spans="1:12" ht="12.75">
      <c r="A20" s="54"/>
      <c r="B20" s="55"/>
      <c r="C20" s="55"/>
      <c r="D20" s="55"/>
      <c r="E20" s="55"/>
      <c r="F20" s="56"/>
      <c r="G20" s="57"/>
      <c r="H20" s="58"/>
      <c r="I20" s="58"/>
      <c r="J20" s="59"/>
      <c r="K20" s="58"/>
      <c r="L20" s="58"/>
    </row>
    <row r="21" ht="12.75">
      <c r="I21" s="60"/>
    </row>
    <row r="22" spans="2:12" ht="28.5" customHeight="1">
      <c r="B22" s="98" t="s">
        <v>97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ht="12.75">
      <c r="B23" s="1"/>
    </row>
    <row r="24" spans="2:12" ht="82.5" customHeight="1">
      <c r="B24" s="100" t="s">
        <v>45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</sheetData>
  <sheetProtection selectLockedCells="1" selectUnlockedCells="1"/>
  <mergeCells count="3">
    <mergeCell ref="A11:H11"/>
    <mergeCell ref="B22:L22"/>
    <mergeCell ref="B24:L24"/>
  </mergeCells>
  <printOptions/>
  <pageMargins left="0.17430555555555555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3">
      <selection activeCell="I9" sqref="I9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98</v>
      </c>
    </row>
    <row r="2" s="1" customFormat="1" ht="12" customHeight="1">
      <c r="B2" s="1" t="s">
        <v>99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31.5" customHeight="1">
      <c r="A7" s="9"/>
      <c r="B7" s="10" t="s">
        <v>100</v>
      </c>
      <c r="C7" s="11"/>
      <c r="D7" s="11"/>
      <c r="E7" s="11"/>
      <c r="F7" s="12" t="s">
        <v>22</v>
      </c>
      <c r="G7" s="13">
        <v>2</v>
      </c>
      <c r="H7" s="14"/>
      <c r="I7" s="14">
        <f aca="true" t="shared" si="0" ref="I7:I17">G7*H7</f>
        <v>0</v>
      </c>
      <c r="J7" s="42"/>
      <c r="K7" s="14">
        <f aca="true" t="shared" si="1" ref="K7:K17">I7*J7</f>
        <v>0</v>
      </c>
      <c r="L7" s="14">
        <f>I7+K7</f>
        <v>0</v>
      </c>
    </row>
    <row r="8" spans="1:12" ht="31.5" customHeight="1">
      <c r="A8" s="9" t="s">
        <v>23</v>
      </c>
      <c r="B8" s="11" t="s">
        <v>87</v>
      </c>
      <c r="C8" s="11"/>
      <c r="D8" s="11"/>
      <c r="E8" s="11"/>
      <c r="F8" s="16" t="s">
        <v>25</v>
      </c>
      <c r="G8" s="17">
        <v>1</v>
      </c>
      <c r="H8" s="19"/>
      <c r="I8" s="19">
        <f t="shared" si="0"/>
        <v>0</v>
      </c>
      <c r="J8" s="42"/>
      <c r="K8" s="19">
        <f t="shared" si="1"/>
        <v>0</v>
      </c>
      <c r="L8" s="19">
        <f>I8+K8</f>
        <v>0</v>
      </c>
    </row>
    <row r="9" spans="1:12" ht="26.25" customHeight="1">
      <c r="A9" s="19" t="s">
        <v>26</v>
      </c>
      <c r="B9" s="11" t="s">
        <v>88</v>
      </c>
      <c r="C9" s="20"/>
      <c r="D9" s="20"/>
      <c r="E9" s="20"/>
      <c r="F9" s="16" t="s">
        <v>25</v>
      </c>
      <c r="G9" s="17">
        <v>1</v>
      </c>
      <c r="H9" s="19"/>
      <c r="I9" s="19">
        <f t="shared" si="0"/>
        <v>0</v>
      </c>
      <c r="J9" s="42"/>
      <c r="K9" s="19">
        <f t="shared" si="1"/>
        <v>0</v>
      </c>
      <c r="L9" s="19">
        <f aca="true" t="shared" si="2" ref="L9:L17">(I9+K9)</f>
        <v>0</v>
      </c>
    </row>
    <row r="10" spans="1:12" ht="26.25" customHeight="1">
      <c r="A10" s="19" t="s">
        <v>28</v>
      </c>
      <c r="B10" s="20" t="s">
        <v>89</v>
      </c>
      <c r="C10" s="20"/>
      <c r="D10" s="63"/>
      <c r="E10" s="20"/>
      <c r="F10" s="16" t="s">
        <v>25</v>
      </c>
      <c r="G10" s="17">
        <v>1</v>
      </c>
      <c r="H10" s="19"/>
      <c r="I10" s="19">
        <f t="shared" si="0"/>
        <v>0</v>
      </c>
      <c r="J10" s="42"/>
      <c r="K10" s="19">
        <f t="shared" si="1"/>
        <v>0</v>
      </c>
      <c r="L10" s="19">
        <f t="shared" si="2"/>
        <v>0</v>
      </c>
    </row>
    <row r="11" spans="1:12" ht="26.25" customHeight="1">
      <c r="A11" s="19" t="s">
        <v>30</v>
      </c>
      <c r="B11" s="11" t="s">
        <v>101</v>
      </c>
      <c r="C11" s="20"/>
      <c r="D11" s="20"/>
      <c r="E11" s="20"/>
      <c r="F11" s="16" t="s">
        <v>25</v>
      </c>
      <c r="G11" s="17">
        <v>1</v>
      </c>
      <c r="H11" s="19"/>
      <c r="I11" s="19">
        <f t="shared" si="0"/>
        <v>0</v>
      </c>
      <c r="J11" s="42"/>
      <c r="K11" s="19">
        <f t="shared" si="1"/>
        <v>0</v>
      </c>
      <c r="L11" s="19">
        <f t="shared" si="2"/>
        <v>0</v>
      </c>
    </row>
    <row r="12" spans="1:12" ht="26.25" customHeight="1">
      <c r="A12" s="19" t="s">
        <v>36</v>
      </c>
      <c r="B12" s="11" t="s">
        <v>102</v>
      </c>
      <c r="C12" s="20"/>
      <c r="D12" s="20"/>
      <c r="E12" s="20"/>
      <c r="F12" s="16" t="s">
        <v>25</v>
      </c>
      <c r="G12" s="17">
        <v>1</v>
      </c>
      <c r="H12" s="19"/>
      <c r="I12" s="19">
        <f t="shared" si="0"/>
        <v>0</v>
      </c>
      <c r="J12" s="42"/>
      <c r="K12" s="19">
        <f t="shared" si="1"/>
        <v>0</v>
      </c>
      <c r="L12" s="19">
        <f t="shared" si="2"/>
        <v>0</v>
      </c>
    </row>
    <row r="13" spans="1:12" ht="26.25" customHeight="1">
      <c r="A13" s="19" t="s">
        <v>38</v>
      </c>
      <c r="B13" s="11" t="s">
        <v>103</v>
      </c>
      <c r="C13" s="20"/>
      <c r="D13" s="20"/>
      <c r="E13" s="20"/>
      <c r="F13" s="16" t="s">
        <v>25</v>
      </c>
      <c r="G13" s="17">
        <v>1</v>
      </c>
      <c r="H13" s="19"/>
      <c r="I13" s="19">
        <f t="shared" si="0"/>
        <v>0</v>
      </c>
      <c r="J13" s="42"/>
      <c r="K13" s="19">
        <f t="shared" si="1"/>
        <v>0</v>
      </c>
      <c r="L13" s="19">
        <f t="shared" si="2"/>
        <v>0</v>
      </c>
    </row>
    <row r="14" spans="1:12" ht="26.25" customHeight="1">
      <c r="A14" s="19" t="s">
        <v>40</v>
      </c>
      <c r="B14" s="11" t="s">
        <v>104</v>
      </c>
      <c r="C14" s="20"/>
      <c r="D14" s="20"/>
      <c r="E14" s="20"/>
      <c r="F14" s="16" t="s">
        <v>25</v>
      </c>
      <c r="G14" s="17">
        <v>1</v>
      </c>
      <c r="H14" s="19"/>
      <c r="I14" s="19">
        <f t="shared" si="0"/>
        <v>0</v>
      </c>
      <c r="J14" s="42"/>
      <c r="K14" s="19">
        <f t="shared" si="1"/>
        <v>0</v>
      </c>
      <c r="L14" s="19">
        <f t="shared" si="2"/>
        <v>0</v>
      </c>
    </row>
    <row r="15" spans="1:12" ht="26.25" customHeight="1">
      <c r="A15" s="19" t="s">
        <v>42</v>
      </c>
      <c r="B15" s="11" t="s">
        <v>105</v>
      </c>
      <c r="C15" s="20"/>
      <c r="D15" s="20"/>
      <c r="E15" s="20"/>
      <c r="F15" s="16" t="s">
        <v>25</v>
      </c>
      <c r="G15" s="17">
        <v>1</v>
      </c>
      <c r="H15" s="19"/>
      <c r="I15" s="19">
        <f t="shared" si="0"/>
        <v>0</v>
      </c>
      <c r="J15" s="42"/>
      <c r="K15" s="19">
        <f t="shared" si="1"/>
        <v>0</v>
      </c>
      <c r="L15" s="19">
        <f t="shared" si="2"/>
        <v>0</v>
      </c>
    </row>
    <row r="16" spans="1:12" ht="26.25" customHeight="1">
      <c r="A16" s="19" t="s">
        <v>73</v>
      </c>
      <c r="B16" s="20" t="s">
        <v>106</v>
      </c>
      <c r="C16" s="20"/>
      <c r="D16" s="20"/>
      <c r="E16" s="20"/>
      <c r="F16" s="16" t="s">
        <v>25</v>
      </c>
      <c r="G16" s="17">
        <v>1</v>
      </c>
      <c r="H16" s="19"/>
      <c r="I16" s="19">
        <f t="shared" si="0"/>
        <v>0</v>
      </c>
      <c r="J16" s="42"/>
      <c r="K16" s="19">
        <f t="shared" si="1"/>
        <v>0</v>
      </c>
      <c r="L16" s="19">
        <f t="shared" si="2"/>
        <v>0</v>
      </c>
    </row>
    <row r="17" spans="1:12" ht="26.25" customHeight="1">
      <c r="A17" s="53" t="s">
        <v>75</v>
      </c>
      <c r="B17" s="63" t="s">
        <v>107</v>
      </c>
      <c r="C17" s="63"/>
      <c r="D17" s="63"/>
      <c r="E17" s="63"/>
      <c r="F17" s="51" t="s">
        <v>25</v>
      </c>
      <c r="G17" s="52">
        <v>1</v>
      </c>
      <c r="H17" s="53"/>
      <c r="I17" s="53">
        <f t="shared" si="0"/>
        <v>0</v>
      </c>
      <c r="J17" s="93"/>
      <c r="K17" s="53">
        <f t="shared" si="1"/>
        <v>0</v>
      </c>
      <c r="L17" s="53">
        <f t="shared" si="2"/>
        <v>0</v>
      </c>
    </row>
    <row r="18" spans="1:12" ht="18.75" customHeight="1">
      <c r="A18" s="101" t="s">
        <v>108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26.25" customHeight="1">
      <c r="A19" s="19" t="s">
        <v>23</v>
      </c>
      <c r="B19" s="20" t="s">
        <v>109</v>
      </c>
      <c r="C19" s="20"/>
      <c r="D19" s="20"/>
      <c r="E19" s="20"/>
      <c r="F19" s="16" t="s">
        <v>25</v>
      </c>
      <c r="G19" s="17">
        <v>1</v>
      </c>
      <c r="H19" s="19"/>
      <c r="I19" s="19">
        <f>G19*H19</f>
        <v>0</v>
      </c>
      <c r="J19" s="42"/>
      <c r="K19" s="19">
        <f>I19*J19</f>
        <v>0</v>
      </c>
      <c r="L19" s="19">
        <f>(I19+K19)</f>
        <v>0</v>
      </c>
    </row>
    <row r="20" spans="1:12" ht="12.75">
      <c r="A20" s="53" t="s">
        <v>26</v>
      </c>
      <c r="B20" s="50" t="s">
        <v>110</v>
      </c>
      <c r="C20" s="64"/>
      <c r="D20" s="64"/>
      <c r="E20" s="64"/>
      <c r="F20" s="16" t="s">
        <v>25</v>
      </c>
      <c r="G20" s="17">
        <v>1</v>
      </c>
      <c r="H20" s="19"/>
      <c r="I20" s="19">
        <f>G20*H20</f>
        <v>0</v>
      </c>
      <c r="J20" s="42"/>
      <c r="K20" s="19">
        <f>I20*J20</f>
        <v>0</v>
      </c>
      <c r="L20" s="19">
        <f>(I20+K20)</f>
        <v>0</v>
      </c>
    </row>
    <row r="21" spans="1:12" ht="12.75">
      <c r="A21" s="53" t="s">
        <v>28</v>
      </c>
      <c r="B21" s="50" t="s">
        <v>111</v>
      </c>
      <c r="C21" s="64"/>
      <c r="D21" s="64"/>
      <c r="E21" s="64"/>
      <c r="F21" s="16" t="s">
        <v>25</v>
      </c>
      <c r="G21" s="17">
        <v>1</v>
      </c>
      <c r="H21" s="19"/>
      <c r="I21" s="19">
        <f>G21*H21</f>
        <v>0</v>
      </c>
      <c r="J21" s="42"/>
      <c r="K21" s="19">
        <f>I21*J21</f>
        <v>0</v>
      </c>
      <c r="L21" s="19">
        <f>(I21+K21)</f>
        <v>0</v>
      </c>
    </row>
    <row r="23" spans="2:12" ht="33" customHeight="1">
      <c r="B23" s="102" t="s">
        <v>112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5" ht="12.75">
      <c r="B25" s="1"/>
    </row>
    <row r="26" spans="2:12" ht="77.25" customHeight="1">
      <c r="B26" s="99" t="s">
        <v>45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</row>
  </sheetData>
  <sheetProtection selectLockedCells="1" selectUnlockedCells="1"/>
  <mergeCells count="3">
    <mergeCell ref="A18:L18"/>
    <mergeCell ref="B23:L23"/>
    <mergeCell ref="B26:L26"/>
  </mergeCells>
  <printOptions/>
  <pageMargins left="0.17430555555555555" right="0.2361111111111111" top="0.59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</v>
      </c>
    </row>
    <row r="2" s="1" customFormat="1" ht="12" customHeight="1">
      <c r="B2" s="1" t="s">
        <v>113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9"/>
      <c r="B7" s="10" t="s">
        <v>114</v>
      </c>
      <c r="C7" s="11"/>
      <c r="D7" s="11"/>
      <c r="E7" s="11"/>
      <c r="F7" s="12" t="s">
        <v>22</v>
      </c>
      <c r="G7" s="13">
        <v>50</v>
      </c>
      <c r="H7" s="41"/>
      <c r="I7" s="41">
        <f>G7*H7</f>
        <v>0</v>
      </c>
      <c r="J7" s="65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115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65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116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65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117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65"/>
      <c r="K10" s="19">
        <f>I10*J10</f>
        <v>0</v>
      </c>
      <c r="L10" s="19">
        <f>(I10+K10)</f>
        <v>0</v>
      </c>
    </row>
    <row r="11" spans="1:12" ht="26.25" customHeight="1">
      <c r="A11" s="21" t="s">
        <v>30</v>
      </c>
      <c r="B11" s="22" t="s">
        <v>118</v>
      </c>
      <c r="C11" s="22"/>
      <c r="D11" s="22"/>
      <c r="E11" s="22"/>
      <c r="F11" s="23" t="s">
        <v>25</v>
      </c>
      <c r="G11" s="24">
        <v>1</v>
      </c>
      <c r="H11" s="26"/>
      <c r="I11" s="26">
        <f>G11*H11</f>
        <v>0</v>
      </c>
      <c r="J11" s="65"/>
      <c r="K11" s="26">
        <f>I11*J11</f>
        <v>0</v>
      </c>
      <c r="L11" s="26">
        <f>(I11+K11)</f>
        <v>0</v>
      </c>
    </row>
    <row r="12" spans="1:12" ht="12.75">
      <c r="A12" s="94"/>
      <c r="B12" s="94"/>
      <c r="C12" s="94"/>
      <c r="D12" s="94"/>
      <c r="E12" s="94"/>
      <c r="F12" s="94"/>
      <c r="G12" s="94"/>
      <c r="H12" s="94"/>
      <c r="I12" s="27"/>
      <c r="J12" s="28" t="s">
        <v>0</v>
      </c>
      <c r="K12" s="28"/>
      <c r="L12" s="27"/>
    </row>
    <row r="13" spans="1:12" ht="12.75">
      <c r="A13" s="9" t="s">
        <v>23</v>
      </c>
      <c r="B13" s="11" t="s">
        <v>119</v>
      </c>
      <c r="C13" s="11"/>
      <c r="D13" s="11"/>
      <c r="E13" s="11"/>
      <c r="F13" s="16" t="s">
        <v>25</v>
      </c>
      <c r="G13" s="17">
        <v>1</v>
      </c>
      <c r="H13" s="19"/>
      <c r="I13" s="19">
        <f>G13*H13</f>
        <v>0</v>
      </c>
      <c r="J13" s="42"/>
      <c r="K13" s="19">
        <f>I13*J13</f>
        <v>0</v>
      </c>
      <c r="L13" s="19">
        <f>(I13+K13)</f>
        <v>0</v>
      </c>
    </row>
    <row r="14" spans="1:12" ht="12.75">
      <c r="A14" s="9" t="s">
        <v>26</v>
      </c>
      <c r="B14" s="11" t="s">
        <v>120</v>
      </c>
      <c r="C14" s="11"/>
      <c r="D14" s="11"/>
      <c r="E14" s="11"/>
      <c r="F14" s="16" t="s">
        <v>25</v>
      </c>
      <c r="G14" s="17">
        <v>1</v>
      </c>
      <c r="H14" s="19"/>
      <c r="I14" s="19">
        <f>G14*H14</f>
        <v>0</v>
      </c>
      <c r="J14" s="42"/>
      <c r="K14" s="19">
        <f>I14*J14</f>
        <v>0</v>
      </c>
      <c r="L14" s="19">
        <f>(I14+K14)</f>
        <v>0</v>
      </c>
    </row>
    <row r="15" spans="1:12" ht="12.75">
      <c r="A15" s="9" t="s">
        <v>28</v>
      </c>
      <c r="B15" s="11" t="s">
        <v>121</v>
      </c>
      <c r="C15" s="11"/>
      <c r="D15" s="11"/>
      <c r="E15" s="11"/>
      <c r="F15" s="16" t="s">
        <v>25</v>
      </c>
      <c r="G15" s="17">
        <v>1</v>
      </c>
      <c r="H15" s="19"/>
      <c r="I15" s="19">
        <f>G15*H15</f>
        <v>0</v>
      </c>
      <c r="J15" s="42"/>
      <c r="K15" s="19">
        <f>I15*J15</f>
        <v>0</v>
      </c>
      <c r="L15" s="19">
        <f>(I15+K15)</f>
        <v>0</v>
      </c>
    </row>
    <row r="16" spans="1:12" ht="12.75">
      <c r="A16" s="9" t="s">
        <v>30</v>
      </c>
      <c r="B16" s="11" t="s">
        <v>122</v>
      </c>
      <c r="C16" s="11"/>
      <c r="D16" s="11"/>
      <c r="E16" s="11"/>
      <c r="F16" s="16" t="s">
        <v>25</v>
      </c>
      <c r="G16" s="17">
        <v>1</v>
      </c>
      <c r="H16" s="19"/>
      <c r="I16" s="19">
        <f>G16*H16</f>
        <v>0</v>
      </c>
      <c r="J16" s="42"/>
      <c r="K16" s="19">
        <f>I16*J16</f>
        <v>0</v>
      </c>
      <c r="L16" s="19">
        <f>(I16+K16)</f>
        <v>0</v>
      </c>
    </row>
    <row r="17" spans="1:12" ht="12.75">
      <c r="A17" s="9" t="s">
        <v>36</v>
      </c>
      <c r="B17" s="11" t="s">
        <v>123</v>
      </c>
      <c r="C17" s="11"/>
      <c r="D17" s="11"/>
      <c r="E17" s="11"/>
      <c r="F17" s="16" t="s">
        <v>25</v>
      </c>
      <c r="G17" s="17">
        <v>1</v>
      </c>
      <c r="H17" s="19"/>
      <c r="I17" s="19">
        <f>G17*H17</f>
        <v>0</v>
      </c>
      <c r="J17" s="42"/>
      <c r="K17" s="19">
        <f>I17*J17</f>
        <v>0</v>
      </c>
      <c r="L17" s="19">
        <f>(I17+K17)</f>
        <v>0</v>
      </c>
    </row>
    <row r="18" ht="12.75">
      <c r="J18" s="37"/>
    </row>
    <row r="19" spans="6:12" ht="12.75" customHeight="1">
      <c r="F19" s="95" t="s">
        <v>0</v>
      </c>
      <c r="G19" s="95"/>
      <c r="H19" s="37" t="s">
        <v>0</v>
      </c>
      <c r="I19" s="38" t="s">
        <v>0</v>
      </c>
      <c r="J19" s="37" t="s">
        <v>0</v>
      </c>
      <c r="K19" s="39" t="s">
        <v>0</v>
      </c>
      <c r="L19" s="1"/>
    </row>
    <row r="20" spans="2:12" ht="30" customHeight="1">
      <c r="B20" s="98" t="s">
        <v>124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2" spans="2:12" ht="78" customHeight="1">
      <c r="B22" s="100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</sheetData>
  <sheetProtection selectLockedCells="1" selectUnlockedCells="1"/>
  <mergeCells count="4">
    <mergeCell ref="A12:H12"/>
    <mergeCell ref="F19:G19"/>
    <mergeCell ref="B20:L20"/>
    <mergeCell ref="B22:L22"/>
  </mergeCells>
  <printOptions/>
  <pageMargins left="0.15347222222222223" right="0.2361111111111111" top="0.75" bottom="0.55" header="0.5118055555555555" footer="0.3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13" sqref="J13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125</v>
      </c>
    </row>
    <row r="2" s="1" customFormat="1" ht="12" customHeight="1">
      <c r="B2" s="1" t="s">
        <v>126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9"/>
      <c r="B7" s="10" t="s">
        <v>127</v>
      </c>
      <c r="C7" s="11"/>
      <c r="D7" s="11"/>
      <c r="E7" s="11"/>
      <c r="F7" s="12" t="s">
        <v>22</v>
      </c>
      <c r="G7" s="66">
        <v>3</v>
      </c>
      <c r="H7" s="41"/>
      <c r="I7" s="41">
        <f>G7*H7</f>
        <v>0</v>
      </c>
      <c r="J7" s="42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115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63" t="s">
        <v>128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(I9+K9)</f>
        <v>0</v>
      </c>
    </row>
    <row r="10" spans="1:12" ht="26.25" customHeight="1">
      <c r="A10" s="21" t="s">
        <v>30</v>
      </c>
      <c r="B10" s="22" t="s">
        <v>129</v>
      </c>
      <c r="C10" s="22"/>
      <c r="D10" s="22"/>
      <c r="E10" s="22"/>
      <c r="F10" s="23" t="s">
        <v>25</v>
      </c>
      <c r="G10" s="24">
        <v>1</v>
      </c>
      <c r="H10" s="26"/>
      <c r="I10" s="26">
        <f>G10*H10</f>
        <v>0</v>
      </c>
      <c r="J10" s="42"/>
      <c r="K10" s="26">
        <f>I10*J10</f>
        <v>0</v>
      </c>
      <c r="L10" s="26">
        <f>(I10+K10)</f>
        <v>0</v>
      </c>
    </row>
    <row r="11" spans="1:12" ht="28.5" customHeight="1">
      <c r="A11" s="9" t="s">
        <v>36</v>
      </c>
      <c r="B11" s="11" t="s">
        <v>130</v>
      </c>
      <c r="C11" s="11"/>
      <c r="D11" s="11"/>
      <c r="E11" s="11"/>
      <c r="F11" s="16" t="s">
        <v>25</v>
      </c>
      <c r="G11" s="17">
        <v>1</v>
      </c>
      <c r="H11" s="19"/>
      <c r="I11" s="19">
        <f>G11*H11</f>
        <v>0</v>
      </c>
      <c r="J11" s="42"/>
      <c r="K11" s="19">
        <f>I11*J11</f>
        <v>0</v>
      </c>
      <c r="L11" s="19">
        <f>(I11+K11)</f>
        <v>0</v>
      </c>
    </row>
    <row r="12" spans="1:12" ht="13.5" customHeight="1">
      <c r="A12" s="67"/>
      <c r="B12" s="67"/>
      <c r="C12" s="61" t="s">
        <v>52</v>
      </c>
      <c r="D12" s="67"/>
      <c r="E12" s="67"/>
      <c r="F12" s="67"/>
      <c r="G12" s="67"/>
      <c r="H12" s="67"/>
      <c r="I12" s="67"/>
      <c r="J12" s="68"/>
      <c r="K12" s="69"/>
      <c r="L12" s="69"/>
    </row>
    <row r="13" spans="1:12" ht="12.75">
      <c r="A13" s="70" t="s">
        <v>38</v>
      </c>
      <c r="B13" s="50" t="s">
        <v>131</v>
      </c>
      <c r="C13" s="50"/>
      <c r="D13" s="11"/>
      <c r="E13" s="11"/>
      <c r="F13" s="16" t="s">
        <v>25</v>
      </c>
      <c r="G13" s="17">
        <v>1</v>
      </c>
      <c r="H13" s="19"/>
      <c r="I13" s="19">
        <f>G13*H13</f>
        <v>0</v>
      </c>
      <c r="J13" s="42"/>
      <c r="K13" s="19">
        <f>I13*J13</f>
        <v>0</v>
      </c>
      <c r="L13" s="19">
        <f>(I13+K13)</f>
        <v>0</v>
      </c>
    </row>
    <row r="14" spans="6:12" ht="12.75">
      <c r="F14" s="95" t="s">
        <v>0</v>
      </c>
      <c r="G14" s="95"/>
      <c r="H14" s="37" t="s">
        <v>0</v>
      </c>
      <c r="I14" s="38" t="s">
        <v>0</v>
      </c>
      <c r="J14" s="37" t="s">
        <v>0</v>
      </c>
      <c r="K14" s="39" t="s">
        <v>0</v>
      </c>
      <c r="L14" s="1"/>
    </row>
    <row r="15" spans="2:12" ht="31.5" customHeight="1">
      <c r="B15" s="100" t="s">
        <v>132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7" ht="12.75">
      <c r="B17" s="1"/>
    </row>
    <row r="18" spans="2:12" ht="74.25" customHeight="1">
      <c r="B18" s="100" t="s">
        <v>45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21" ht="12.75">
      <c r="B21" s="71"/>
    </row>
  </sheetData>
  <sheetProtection selectLockedCells="1" selectUnlockedCells="1"/>
  <mergeCells count="3">
    <mergeCell ref="F14:G14"/>
    <mergeCell ref="B15:L15"/>
    <mergeCell ref="B18:L18"/>
  </mergeCells>
  <printOptions/>
  <pageMargins left="0.18472222222222223" right="0.2361111111111111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4" sqref="B4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133</v>
      </c>
    </row>
    <row r="2" s="1" customFormat="1" ht="12" customHeight="1">
      <c r="B2" s="1" t="s">
        <v>134</v>
      </c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9"/>
      <c r="B7" s="10" t="s">
        <v>135</v>
      </c>
      <c r="C7" s="11"/>
      <c r="D7" s="11"/>
      <c r="E7" s="11"/>
      <c r="F7" s="12" t="s">
        <v>22</v>
      </c>
      <c r="G7" s="66">
        <v>1</v>
      </c>
      <c r="H7" s="41"/>
      <c r="I7" s="41">
        <f>G7*H7</f>
        <v>0</v>
      </c>
      <c r="J7" s="65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136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65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116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65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117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65"/>
      <c r="K10" s="19">
        <f>I10*J10</f>
        <v>0</v>
      </c>
      <c r="L10" s="19">
        <f>(I10+K10)</f>
        <v>0</v>
      </c>
    </row>
    <row r="11" spans="1:12" ht="26.25" customHeight="1">
      <c r="A11" s="21" t="s">
        <v>30</v>
      </c>
      <c r="B11" s="22" t="s">
        <v>118</v>
      </c>
      <c r="C11" s="22"/>
      <c r="D11" s="22"/>
      <c r="E11" s="22"/>
      <c r="F11" s="23" t="s">
        <v>25</v>
      </c>
      <c r="G11" s="24">
        <v>1</v>
      </c>
      <c r="H11" s="26"/>
      <c r="I11" s="26">
        <f>G11*H11</f>
        <v>0</v>
      </c>
      <c r="J11" s="65"/>
      <c r="K11" s="26">
        <f>I11*J11</f>
        <v>0</v>
      </c>
      <c r="L11" s="26">
        <f>(I11+K11)</f>
        <v>0</v>
      </c>
    </row>
    <row r="12" spans="1:12" ht="12.75">
      <c r="A12" s="94" t="s">
        <v>52</v>
      </c>
      <c r="B12" s="94"/>
      <c r="C12" s="94"/>
      <c r="D12" s="94"/>
      <c r="E12" s="94"/>
      <c r="F12" s="94"/>
      <c r="G12" s="94"/>
      <c r="H12" s="94"/>
      <c r="I12" s="27"/>
      <c r="J12" s="28" t="s">
        <v>0</v>
      </c>
      <c r="K12" s="28"/>
      <c r="L12" s="27"/>
    </row>
    <row r="13" spans="1:12" ht="12.75">
      <c r="A13" s="9" t="s">
        <v>23</v>
      </c>
      <c r="B13" s="11" t="s">
        <v>119</v>
      </c>
      <c r="C13" s="11"/>
      <c r="D13" s="11"/>
      <c r="E13" s="11"/>
      <c r="F13" s="16" t="s">
        <v>25</v>
      </c>
      <c r="G13" s="17">
        <v>1</v>
      </c>
      <c r="H13" s="19"/>
      <c r="I13" s="19">
        <f>G13*H13</f>
        <v>0</v>
      </c>
      <c r="J13" s="42"/>
      <c r="K13" s="19">
        <f>I13*J13</f>
        <v>0</v>
      </c>
      <c r="L13" s="19">
        <f>(I13+K13)</f>
        <v>0</v>
      </c>
    </row>
    <row r="14" spans="1:12" ht="12.75">
      <c r="A14" s="9" t="s">
        <v>26</v>
      </c>
      <c r="B14" s="11" t="s">
        <v>120</v>
      </c>
      <c r="C14" s="11"/>
      <c r="D14" s="11"/>
      <c r="E14" s="11"/>
      <c r="F14" s="16" t="s">
        <v>25</v>
      </c>
      <c r="G14" s="17">
        <v>1</v>
      </c>
      <c r="H14" s="19"/>
      <c r="I14" s="19">
        <f>G14*H14</f>
        <v>0</v>
      </c>
      <c r="J14" s="42"/>
      <c r="K14" s="19">
        <f>I14*J14</f>
        <v>0</v>
      </c>
      <c r="L14" s="19">
        <f>(I14+K14)</f>
        <v>0</v>
      </c>
    </row>
    <row r="15" spans="1:12" ht="45.75">
      <c r="A15" s="9" t="s">
        <v>28</v>
      </c>
      <c r="B15" s="11" t="s">
        <v>137</v>
      </c>
      <c r="C15" s="11"/>
      <c r="D15" s="11"/>
      <c r="E15" s="11"/>
      <c r="F15" s="16" t="s">
        <v>25</v>
      </c>
      <c r="G15" s="17">
        <v>1</v>
      </c>
      <c r="H15" s="19"/>
      <c r="I15" s="19">
        <f>G15*H15</f>
        <v>0</v>
      </c>
      <c r="J15" s="42"/>
      <c r="K15" s="19">
        <f>I15*J15</f>
        <v>0</v>
      </c>
      <c r="L15" s="19">
        <f>(I15+K15)</f>
        <v>0</v>
      </c>
    </row>
    <row r="16" spans="1:12" ht="12.75">
      <c r="A16" s="9" t="s">
        <v>30</v>
      </c>
      <c r="B16" s="11" t="s">
        <v>138</v>
      </c>
      <c r="C16" s="11"/>
      <c r="D16" s="11"/>
      <c r="E16" s="11"/>
      <c r="F16" s="16" t="s">
        <v>25</v>
      </c>
      <c r="G16" s="17">
        <v>1</v>
      </c>
      <c r="H16" s="19"/>
      <c r="I16" s="19">
        <f>G16*H16</f>
        <v>0</v>
      </c>
      <c r="J16" s="42"/>
      <c r="K16" s="19">
        <f>I16*J16</f>
        <v>0</v>
      </c>
      <c r="L16" s="19">
        <f>(I16+K16)</f>
        <v>0</v>
      </c>
    </row>
    <row r="17" spans="1:12" ht="12.75">
      <c r="A17" s="72" t="s">
        <v>36</v>
      </c>
      <c r="B17" s="11" t="s">
        <v>123</v>
      </c>
      <c r="C17" s="11"/>
      <c r="D17" s="11"/>
      <c r="E17" s="11"/>
      <c r="F17" s="16" t="s">
        <v>25</v>
      </c>
      <c r="G17" s="17">
        <v>1</v>
      </c>
      <c r="H17" s="19"/>
      <c r="I17" s="19">
        <f>G17*H17</f>
        <v>0</v>
      </c>
      <c r="J17" s="42"/>
      <c r="K17" s="19">
        <f>I17*J17</f>
        <v>0</v>
      </c>
      <c r="L17" s="19">
        <f>(I17+K17)</f>
        <v>0</v>
      </c>
    </row>
    <row r="18" ht="12.75">
      <c r="J18" s="37"/>
    </row>
    <row r="19" spans="2:12" ht="36.75" customHeight="1">
      <c r="B19" s="98" t="s">
        <v>139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1" spans="2:12" ht="69.75" customHeight="1">
      <c r="B21" s="100" t="s">
        <v>45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</sheetData>
  <sheetProtection selectLockedCells="1" selectUnlockedCells="1"/>
  <mergeCells count="3">
    <mergeCell ref="A12:H12"/>
    <mergeCell ref="B19:L19"/>
    <mergeCell ref="B21:L21"/>
  </mergeCells>
  <printOptions/>
  <pageMargins left="0.1326388888888889" right="0.2361111111111111" top="0.69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B1">
      <selection activeCell="B2" sqref="B2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14.375" style="0" customWidth="1"/>
    <col min="4" max="5" width="13.875" style="0" customWidth="1"/>
    <col min="6" max="6" width="4.875" style="0" customWidth="1"/>
    <col min="7" max="7" width="7.00390625" style="0" customWidth="1"/>
    <col min="8" max="8" width="10.50390625" style="0" customWidth="1"/>
    <col min="9" max="9" width="15.125" style="0" customWidth="1"/>
    <col min="10" max="10" width="6.625" style="0" customWidth="1"/>
    <col min="12" max="12" width="17.50390625" style="0" customWidth="1"/>
  </cols>
  <sheetData>
    <row r="1" s="1" customFormat="1" ht="12.75">
      <c r="A1" s="1" t="s">
        <v>140</v>
      </c>
    </row>
    <row r="2" spans="1:9" s="1" customFormat="1" ht="12" customHeight="1">
      <c r="A2" s="73"/>
      <c r="B2" s="1" t="s">
        <v>141</v>
      </c>
      <c r="I2" s="73"/>
    </row>
    <row r="3" spans="1:9" ht="12.75">
      <c r="A3" s="74"/>
      <c r="B3" s="74"/>
      <c r="C3" s="74"/>
      <c r="D3" s="74"/>
      <c r="E3" s="74"/>
      <c r="F3" s="74"/>
      <c r="G3" s="74"/>
      <c r="H3" s="74"/>
      <c r="I3" s="74"/>
    </row>
    <row r="5" spans="1:12" ht="52.5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1:12" ht="12.75">
      <c r="A6" s="5"/>
      <c r="B6" s="6"/>
      <c r="C6" s="6"/>
      <c r="D6" s="6"/>
      <c r="E6" s="6"/>
      <c r="F6" s="6"/>
      <c r="G6" s="7" t="s">
        <v>15</v>
      </c>
      <c r="H6" s="8" t="s">
        <v>16</v>
      </c>
      <c r="I6" s="8" t="s">
        <v>17</v>
      </c>
      <c r="J6" s="7" t="s">
        <v>18</v>
      </c>
      <c r="K6" s="8" t="s">
        <v>19</v>
      </c>
      <c r="L6" s="8" t="s">
        <v>20</v>
      </c>
    </row>
    <row r="7" spans="1:12" ht="42" customHeight="1">
      <c r="A7" s="9"/>
      <c r="B7" s="10" t="s">
        <v>142</v>
      </c>
      <c r="C7" s="11"/>
      <c r="D7" s="11"/>
      <c r="E7" s="11"/>
      <c r="F7" s="12" t="s">
        <v>22</v>
      </c>
      <c r="G7" s="66">
        <v>1</v>
      </c>
      <c r="H7" s="41"/>
      <c r="I7" s="41">
        <f>G7*H7</f>
        <v>0</v>
      </c>
      <c r="J7" s="42"/>
      <c r="K7" s="41">
        <f>I7*J7</f>
        <v>0</v>
      </c>
      <c r="L7" s="41">
        <f>I7+K7</f>
        <v>0</v>
      </c>
    </row>
    <row r="8" spans="1:12" ht="31.5" customHeight="1">
      <c r="A8" s="9" t="s">
        <v>23</v>
      </c>
      <c r="B8" s="11" t="s">
        <v>136</v>
      </c>
      <c r="C8" s="11"/>
      <c r="D8" s="11"/>
      <c r="E8" s="11"/>
      <c r="F8" s="16" t="s">
        <v>25</v>
      </c>
      <c r="G8" s="17">
        <v>1</v>
      </c>
      <c r="H8" s="19"/>
      <c r="I8" s="19">
        <f>G8*H8</f>
        <v>0</v>
      </c>
      <c r="J8" s="42"/>
      <c r="K8" s="19">
        <f>I8*J8</f>
        <v>0</v>
      </c>
      <c r="L8" s="19">
        <f>I8+K8</f>
        <v>0</v>
      </c>
    </row>
    <row r="9" spans="1:12" ht="26.25" customHeight="1">
      <c r="A9" s="19" t="s">
        <v>26</v>
      </c>
      <c r="B9" s="20" t="s">
        <v>143</v>
      </c>
      <c r="C9" s="20"/>
      <c r="D9" s="20"/>
      <c r="E9" s="20"/>
      <c r="F9" s="16" t="s">
        <v>25</v>
      </c>
      <c r="G9" s="17">
        <v>1</v>
      </c>
      <c r="H9" s="19"/>
      <c r="I9" s="19">
        <f>G9*H9</f>
        <v>0</v>
      </c>
      <c r="J9" s="42"/>
      <c r="K9" s="19">
        <f>I9*J9</f>
        <v>0</v>
      </c>
      <c r="L9" s="19">
        <f>(I9+K9)</f>
        <v>0</v>
      </c>
    </row>
    <row r="10" spans="1:12" ht="26.25" customHeight="1">
      <c r="A10" s="19" t="s">
        <v>28</v>
      </c>
      <c r="B10" s="20" t="s">
        <v>144</v>
      </c>
      <c r="C10" s="20"/>
      <c r="D10" s="20"/>
      <c r="E10" s="20"/>
      <c r="F10" s="16" t="s">
        <v>25</v>
      </c>
      <c r="G10" s="17">
        <v>1</v>
      </c>
      <c r="H10" s="19"/>
      <c r="I10" s="19">
        <f>G10*H10</f>
        <v>0</v>
      </c>
      <c r="J10" s="42"/>
      <c r="K10" s="19">
        <f>I10*J10</f>
        <v>0</v>
      </c>
      <c r="L10" s="19">
        <f>(I10+K10)</f>
        <v>0</v>
      </c>
    </row>
    <row r="11" spans="1:12" ht="26.25" customHeight="1">
      <c r="A11" s="19" t="s">
        <v>30</v>
      </c>
      <c r="B11" s="20" t="s">
        <v>145</v>
      </c>
      <c r="C11" s="20"/>
      <c r="D11" s="20"/>
      <c r="E11" s="20"/>
      <c r="F11" s="16" t="s">
        <v>25</v>
      </c>
      <c r="G11" s="17">
        <v>1</v>
      </c>
      <c r="H11" s="19"/>
      <c r="I11" s="19">
        <f>G11*H11</f>
        <v>0</v>
      </c>
      <c r="J11" s="42"/>
      <c r="K11" s="19">
        <f>I11*J11</f>
        <v>0</v>
      </c>
      <c r="L11" s="19">
        <f>(I11+K11)</f>
        <v>0</v>
      </c>
    </row>
    <row r="12" ht="12.75">
      <c r="J12" s="37"/>
    </row>
    <row r="13" spans="2:12" ht="36.75" customHeight="1">
      <c r="B13" s="98" t="s">
        <v>146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5" ht="12.75">
      <c r="B15" s="1"/>
    </row>
    <row r="17" spans="2:12" ht="69" customHeight="1">
      <c r="B17" s="100" t="s">
        <v>45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</sheetData>
  <sheetProtection selectLockedCells="1" selectUnlockedCells="1"/>
  <mergeCells count="2">
    <mergeCell ref="B13:L13"/>
    <mergeCell ref="B17:L17"/>
  </mergeCells>
  <printOptions/>
  <pageMargins left="0.1638888888888889" right="0.2361111111111111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2016-12-01T09:58:52Z</cp:lastPrinted>
  <dcterms:modified xsi:type="dcterms:W3CDTF">2016-12-01T09:59:53Z</dcterms:modified>
  <cp:category/>
  <cp:version/>
  <cp:contentType/>
  <cp:contentStatus/>
</cp:coreProperties>
</file>