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Pakiet 2" sheetId="2" r:id="rId2"/>
    <sheet name="Pakiet 3" sheetId="3" r:id="rId3"/>
    <sheet name="Pakiet4" sheetId="4" r:id="rId4"/>
    <sheet name="Pakiet 5" sheetId="5" r:id="rId5"/>
    <sheet name="Pakiet 6" sheetId="6" r:id="rId6"/>
    <sheet name="Pakiet 7" sheetId="7" r:id="rId7"/>
    <sheet name="Arkusz 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">#REF!</definedName>
    <definedName name="__8">#REF!</definedName>
    <definedName name="_Akcesoria">#REF!</definedName>
    <definedName name="_Akcesoria_8">#REF!</definedName>
    <definedName name="_Białka">#REF!</definedName>
    <definedName name="_Białka_8">#REF!</definedName>
    <definedName name="_ELEKTROLITY">#REF!</definedName>
    <definedName name="_ELEKTROLITY_8">#REF!</definedName>
    <definedName name="_ENZYMY">#REF!</definedName>
    <definedName name="_ENZYMY_8">#REF!</definedName>
    <definedName name="_KALIBRATORY">#REF!</definedName>
    <definedName name="_KALIBRATORY_8">#REF!</definedName>
    <definedName name="_KONTROLE">#REF!</definedName>
    <definedName name="_KONTROLE_8">#REF!</definedName>
    <definedName name="_Leki">#REF!</definedName>
    <definedName name="_Leki_8">#REF!</definedName>
    <definedName name="_SUBSTRATY">#REF!</definedName>
    <definedName name="_SUBSTRATY_8">#REF!</definedName>
    <definedName name="APO_kal">#REF!</definedName>
    <definedName name="APO_kal_8">#REF!</definedName>
    <definedName name="B10_KC">#REF!</definedName>
    <definedName name="B10_KC_8">#REF!</definedName>
    <definedName name="B10_VAT">#REF!</definedName>
    <definedName name="B10_VAT_8">#REF!</definedName>
    <definedName name="B11_KC">#REF!</definedName>
    <definedName name="B11_KC_8">#REF!</definedName>
    <definedName name="B11_VAT">#REF!</definedName>
    <definedName name="B11_VAT_8">#REF!</definedName>
    <definedName name="Bilitrol">NA()</definedName>
    <definedName name="Bilitrol_8">NA()</definedName>
    <definedName name="CA">#REF!</definedName>
    <definedName name="CA_8">#REF!</definedName>
    <definedName name="Calimat">NA()</definedName>
    <definedName name="Calimat_8">NA()</definedName>
    <definedName name="Cen_brutto">#REF!</definedName>
    <definedName name="Cen_brutto_8">#REF!</definedName>
    <definedName name="Cen_net">#REF!</definedName>
    <definedName name="Cen_net_8">#REF!</definedName>
    <definedName name="Cena_brut">#REF!</definedName>
    <definedName name="Cena_brut_8">#REF!</definedName>
    <definedName name="Cena_brutto">#REF!</definedName>
    <definedName name="Cena_brutto_1">#REF!</definedName>
    <definedName name="Cena_brutto_1_8">#REF!</definedName>
    <definedName name="Cena_brutto_8">#REF!</definedName>
    <definedName name="Cena_katal">#REF!</definedName>
    <definedName name="Cena_katal_8">#REF!</definedName>
    <definedName name="Cena_net">#REF!</definedName>
    <definedName name="Cena_net_8">#REF!</definedName>
    <definedName name="Cena_net_Vtk2">#REF!</definedName>
    <definedName name="Cena_net_Vtk2_8">#REF!</definedName>
    <definedName name="Cena_net_Vtk2c">#REF!</definedName>
    <definedName name="Cena_net_Vtk2c_8">#REF!</definedName>
    <definedName name="Cena_netto">#REF!</definedName>
    <definedName name="Cena_netto_8">#REF!</definedName>
    <definedName name="Cena_netto_rabat">#REF!</definedName>
    <definedName name="Cena_netto_rabat_8">#REF!</definedName>
    <definedName name="CK_MB_Kontrol">#REF!</definedName>
    <definedName name="CK_MB_Kontrol_8">#REF!</definedName>
    <definedName name="Control_Set_A">#REF!</definedName>
    <definedName name="Control_Set_A_8">#REF!</definedName>
    <definedName name="Control_Set_B">NA()</definedName>
    <definedName name="Control_Set_B_8">NA()</definedName>
    <definedName name="Control_Set_C">#REF!</definedName>
    <definedName name="Control_Set_C_8">#REF!</definedName>
    <definedName name="Control_Set_D">#REF!</definedName>
    <definedName name="Control_Set_D_8">#REF!</definedName>
    <definedName name="Control_Set_E">#REF!</definedName>
    <definedName name="Control_Set_E_8">#REF!</definedName>
    <definedName name="CRP">#REF!</definedName>
    <definedName name="CRP_8">#REF!</definedName>
    <definedName name="DoA_A">#REF!</definedName>
    <definedName name="DoA_A_8">#REF!</definedName>
    <definedName name="DoA_B">(#REF!,#REF!,#REF!)</definedName>
    <definedName name="DoA_B_8">(#REF!,#REF!,#REF!)</definedName>
    <definedName name="DoA_C">#REF!</definedName>
    <definedName name="DoA_C_8">#REF!</definedName>
    <definedName name="DoA_Cal_D">#REF!</definedName>
    <definedName name="DoA_Cal_D_8">#REF!</definedName>
    <definedName name="DoA_E">#REF!</definedName>
    <definedName name="DoA_E_8">#REF!</definedName>
    <definedName name="HbA1c">#REF!</definedName>
    <definedName name="HbA1c_8">#REF!</definedName>
    <definedName name="HbA1cH">#REF!</definedName>
    <definedName name="HbA1cH_8">#REF!</definedName>
    <definedName name="HbA1cR">#REF!</definedName>
    <definedName name="HbA1cR_8">#REF!</definedName>
    <definedName name="HDLDirectKalibrator">#REF!</definedName>
    <definedName name="HDLDirectKalibrator_8">#REF!</definedName>
    <definedName name="Ilosc">#REF!</definedName>
    <definedName name="Ilosc_8">#REF!</definedName>
    <definedName name="Ilość">#REF!</definedName>
    <definedName name="Ilość_8">#REF!</definedName>
    <definedName name="KC">#REF!</definedName>
    <definedName name="KC_8">#REF!</definedName>
    <definedName name="KC_Vtk2">#REF!</definedName>
    <definedName name="KC_Vtk2_8">#REF!</definedName>
    <definedName name="KC_Vtk2c">#REF!</definedName>
    <definedName name="KC_Vtk2c_8">#REF!</definedName>
    <definedName name="Kod_ref">#REF!</definedName>
    <definedName name="Kod_ref_8">#REF!</definedName>
    <definedName name="Kone_I">NA()</definedName>
    <definedName name="Kone_I_8">NA()</definedName>
    <definedName name="Kone_I_oraz_II">#REF!</definedName>
    <definedName name="Kone_I_oraz_II_8">#REF!</definedName>
    <definedName name="Kone_II">#REF!</definedName>
    <definedName name="Kone_II_8">#REF!</definedName>
    <definedName name="KontrolNU">#REF!</definedName>
    <definedName name="KontrolNU_8">#REF!</definedName>
    <definedName name="L.badan_chromogen">#REF!</definedName>
    <definedName name="L.badan_chromogen_8">#REF!</definedName>
    <definedName name="L.badan_odczynnik">#REF!</definedName>
    <definedName name="L.badan_odczynnik_8">#REF!</definedName>
    <definedName name="L_testów">#REF!</definedName>
    <definedName name="L_testów_8">#REF!</definedName>
    <definedName name="LDLDirectKalibrator">#REF!</definedName>
    <definedName name="LDLDirectKalibrator_8">#REF!</definedName>
    <definedName name="LyotrolN_P">(#REF!,#REF!,#REF!)</definedName>
    <definedName name="LyotrolN_P_8">(#REF!,#REF!,#REF!)</definedName>
    <definedName name="Mikro">#REF!</definedName>
    <definedName name="Mikro_8">#REF!</definedName>
    <definedName name="Nortrol_Abtrol">(#REF!,#REF!)</definedName>
    <definedName name="Nortrol_Abtrol_8">(#REF!,#REF!)</definedName>
    <definedName name="_xlnm.Print_Area" localSheetId="1">'Pakiet 2'!$A$1:$P$22</definedName>
    <definedName name="_xlnm.Print_Area" localSheetId="2">'Pakiet 3'!$A$1:$P$13</definedName>
    <definedName name="_xlnm.Print_Area" localSheetId="4">'Pakiet 5'!$A$1:$P$15</definedName>
    <definedName name="_xlnm.Print_Area" localSheetId="5">'Pakiet 6'!$A$1:$P$37</definedName>
    <definedName name="_xlnm.Print_Area" localSheetId="6">'Pakiet 7'!$A$1:$P$14</definedName>
    <definedName name="_xlnm.Print_Area" localSheetId="3">'Pakiet4'!$A$1:$P$20</definedName>
    <definedName name="Protiline_CRP_Kal">#REF!</definedName>
    <definedName name="Protiline_CRP_Kal_8">#REF!</definedName>
    <definedName name="Protiline_Kontrol">(#REF!,#REF!,#REF!)</definedName>
    <definedName name="Protiline_Kontrol_8">(#REF!,#REF!,#REF!)</definedName>
    <definedName name="Qnt">#REF!</definedName>
    <definedName name="Qnt_8">#REF!</definedName>
    <definedName name="R15_KC">#REF!</definedName>
    <definedName name="R15_KC_8">#REF!</definedName>
    <definedName name="R15_VAT">#REF!</definedName>
    <definedName name="R15_VAT_8">#REF!</definedName>
    <definedName name="Rabat">#REF!</definedName>
    <definedName name="Rabat_8">#REF!</definedName>
    <definedName name="Rabat_ogól">#REF!</definedName>
    <definedName name="Rabat_ogól_8">#REF!</definedName>
    <definedName name="Rabat_prod">#REF!</definedName>
    <definedName name="Rabat_prod_8">#REF!</definedName>
    <definedName name="Rabat_Vtk2">#REF!</definedName>
    <definedName name="Rabat_Vtk2_8">#REF!</definedName>
    <definedName name="Rabat_Vtk2c">#REF!</definedName>
    <definedName name="Rabat_Vtk2c_8">#REF!</definedName>
    <definedName name="REFS">#REF!</definedName>
    <definedName name="REFS_8">#REF!</definedName>
    <definedName name="RF_Kontrol">#REF!</definedName>
    <definedName name="RF_Kontrol_8">#REF!</definedName>
    <definedName name="Specikal">NA()</definedName>
    <definedName name="Specikal_8">NA()</definedName>
    <definedName name="Specitrol_Nortrol_Abtrol">NA()</definedName>
    <definedName name="Specitrol_Nortrol_Abtrol_8">NA()</definedName>
    <definedName name="StwkaVAT">#REF!</definedName>
    <definedName name="StwkaVAT_8">#REF!</definedName>
    <definedName name="SUMA_oferty">#REF!</definedName>
    <definedName name="SUMA_oferty_8">#REF!</definedName>
    <definedName name="TDM_Cal_Set_A">(#REF!,#REF!)</definedName>
    <definedName name="TDM_Cal_Set_A_8">(#REF!,#REF!)</definedName>
    <definedName name="TDM_Cal_Set_B">NA()</definedName>
    <definedName name="TDM_Cal_Set_B_8">NA()</definedName>
    <definedName name="TDM_Cal_Set_C">#REF!</definedName>
    <definedName name="TDM_Cal_Set_C_8">#REF!</definedName>
    <definedName name="TOX_Cal_A">#REF!</definedName>
    <definedName name="TOX_Cal_A_8">#REF!</definedName>
    <definedName name="TOX_Cal_B">#REF!</definedName>
    <definedName name="TOX_Cal_B_8">#REF!</definedName>
    <definedName name="TOX_Cal_C">#REF!</definedName>
    <definedName name="TOX_Cal_C_8">#REF!</definedName>
    <definedName name="Ukryj_kolumne_rabat_N26">'[3]Makro1'!#REF!</definedName>
    <definedName name="Ukryj_kolumne_rabat_N26_8">'[4]Makro1'!#REF!</definedName>
    <definedName name="VAT">#REF!</definedName>
    <definedName name="VAT_8">#REF!</definedName>
    <definedName name="VAT_Vtk2">#REF!</definedName>
    <definedName name="VAT_Vtk2_8">#REF!</definedName>
    <definedName name="VAT_Vtk2c">#REF!</definedName>
    <definedName name="VAT_Vtk2c_8">#REF!</definedName>
    <definedName name="Wart_kontraktu">#REF!</definedName>
    <definedName name="Wart_kontraktu_8">#REF!</definedName>
    <definedName name="Wart_Net">#REF!</definedName>
    <definedName name="Wart_Net_8">#REF!</definedName>
    <definedName name="Wart_Net_Vtk2">#REF!</definedName>
    <definedName name="Wart_Net_Vtk2_8">#REF!</definedName>
    <definedName name="Wart_Net_Vtk2c">#REF!</definedName>
    <definedName name="Wart_Net_Vtk2c_8">#REF!</definedName>
    <definedName name="Wart_Rabat">#REF!</definedName>
    <definedName name="Wart_Rabat_8">#REF!</definedName>
    <definedName name="Zymotrol">#REF!</definedName>
    <definedName name="Zymotrol_8">#REF!</definedName>
  </definedNames>
  <calcPr fullCalcOnLoad="1"/>
</workbook>
</file>

<file path=xl/sharedStrings.xml><?xml version="1.0" encoding="utf-8"?>
<sst xmlns="http://schemas.openxmlformats.org/spreadsheetml/2006/main" count="326" uniqueCount="86">
  <si>
    <t>Załącznik nr 2 - FORMULARZ CENOWY</t>
  </si>
  <si>
    <t>Pakiet 1 - Szew syntetyczny, niewchłanialny, monofilament poliamidowy.</t>
  </si>
  <si>
    <t>Lp.</t>
  </si>
  <si>
    <t>Nazwa nitki</t>
  </si>
  <si>
    <t>Nr kat.</t>
  </si>
  <si>
    <t>Grubość nitki</t>
  </si>
  <si>
    <t>Długość nitki                    (cm)</t>
  </si>
  <si>
    <t>Długość igły                 (mm)</t>
  </si>
  <si>
    <t>Rodzaj igły</t>
  </si>
  <si>
    <t>Krzywizna igły</t>
  </si>
  <si>
    <t>Ilość nitek       12 miesięcy</t>
  </si>
  <si>
    <t>Ilość nitek       18 miesięcy</t>
  </si>
  <si>
    <t>Cena netto 1 nitki</t>
  </si>
  <si>
    <t>Wartość netto stanowiąca iloczyn              A x B = C</t>
  </si>
  <si>
    <t>VAT %</t>
  </si>
  <si>
    <t>Kwota VAT</t>
  </si>
  <si>
    <t>Wartość brutto stanowiąca sumę            C + E = F</t>
  </si>
  <si>
    <t>A</t>
  </si>
  <si>
    <t>B</t>
  </si>
  <si>
    <t>C</t>
  </si>
  <si>
    <t>D</t>
  </si>
  <si>
    <t>E</t>
  </si>
  <si>
    <t>F</t>
  </si>
  <si>
    <t>5/0</t>
  </si>
  <si>
    <t>odwrotnie tnąca</t>
  </si>
  <si>
    <t>4/0</t>
  </si>
  <si>
    <t>3/0</t>
  </si>
  <si>
    <t>2/0</t>
  </si>
  <si>
    <t>RAZEM</t>
  </si>
  <si>
    <t>Pakiet nr 2</t>
  </si>
  <si>
    <t xml:space="preserve"> Szew syntetyczny, monofilament posiadający podtrzymanie tkankowe okolo 75% po 14-dniach, około 65% - 70% po 28 dniach, około 55% - 60% po 43 dniach </t>
  </si>
  <si>
    <t xml:space="preserve"> i około 40% po 57 dniach, wchłaniający się 180-210 dni</t>
  </si>
  <si>
    <t>Wartość brutto stanowiąca sumę               C + E = F</t>
  </si>
  <si>
    <t>okrągła</t>
  </si>
  <si>
    <t>0 pętla</t>
  </si>
  <si>
    <t>48-50</t>
  </si>
  <si>
    <t>1 pętla</t>
  </si>
  <si>
    <t>okrągła mocna</t>
  </si>
  <si>
    <t>Pakiet nr 3</t>
  </si>
  <si>
    <t>Wartość netto  stanowiąca iloczyn             A x B = C</t>
  </si>
  <si>
    <t>Razem</t>
  </si>
  <si>
    <t>Pakiet nr 4 - Szew syntetyczny, niewchłanialny, monofilament polipropylenowy</t>
  </si>
  <si>
    <t>Wartość netto stanowiąca iloczyn          A x B = C</t>
  </si>
  <si>
    <t>Wartość brutto stanowiąca sumę          C + E = F</t>
  </si>
  <si>
    <t>2 x 26</t>
  </si>
  <si>
    <t>2 x okrągła</t>
  </si>
  <si>
    <t>2 x 1/2</t>
  </si>
  <si>
    <t>okragła</t>
  </si>
  <si>
    <t xml:space="preserve"> okrągła </t>
  </si>
  <si>
    <t>2 x 17</t>
  </si>
  <si>
    <t>2  x okrągła</t>
  </si>
  <si>
    <t>'2 x 13</t>
  </si>
  <si>
    <t xml:space="preserve"> okrągła</t>
  </si>
  <si>
    <t>6/0</t>
  </si>
  <si>
    <t>2 x 13</t>
  </si>
  <si>
    <t>7/0</t>
  </si>
  <si>
    <t>2 x 10</t>
  </si>
  <si>
    <t xml:space="preserve">2 x okrągła </t>
  </si>
  <si>
    <t>Pakiet nr 5 - Szew syntetyczny, pleciony, powlekany, o podtrzymaniu tkankowym około 50% po 8-11 dniach, o okresie wchłaniania ok. 42 dni.</t>
  </si>
  <si>
    <t>Wartość netto stanowiąca iloczyn            A x B = C</t>
  </si>
  <si>
    <t>Wartość brutto stanowiąca sumę           C + E = F</t>
  </si>
  <si>
    <t>igła odwrotnie tnąca</t>
  </si>
  <si>
    <t>okrągła, zaostrzona</t>
  </si>
  <si>
    <t xml:space="preserve"> </t>
  </si>
  <si>
    <t>Pakiet nr 6</t>
  </si>
  <si>
    <t xml:space="preserve">Wartość brutto stanowiąca sumę                  C + E = F        </t>
  </si>
  <si>
    <t>x</t>
  </si>
  <si>
    <t xml:space="preserve"> 3/0</t>
  </si>
  <si>
    <t>3 x 45cm</t>
  </si>
  <si>
    <t>Pakiet nr 7 -Nici chirurgiczne niewchłanialne , plecione, powlekane silikonem.</t>
  </si>
  <si>
    <t>Poliester</t>
  </si>
  <si>
    <t>RS73PE</t>
  </si>
  <si>
    <t>Pakiet nr 8   Taśma do szwu okrężnego.</t>
  </si>
  <si>
    <t xml:space="preserve">Nazwa </t>
  </si>
  <si>
    <t>J. m.</t>
  </si>
  <si>
    <t xml:space="preserve">Ilość </t>
  </si>
  <si>
    <t>Cena jedn. Netto</t>
  </si>
  <si>
    <t>VAT%</t>
  </si>
  <si>
    <t>Nazwa produktu . Producent</t>
  </si>
  <si>
    <t xml:space="preserve"> Taśma do szwu okrężnego z dwoma igłami o długości       od 40cm do  60cm </t>
  </si>
  <si>
    <t>szt.</t>
  </si>
  <si>
    <t xml:space="preserve">
…………………………………………………..…………………..…
pieczątka i podpis osoby upoważnionej do reprezentowania Wykonawcy    
</t>
  </si>
  <si>
    <t>się 90-120 dni</t>
  </si>
  <si>
    <t xml:space="preserve">Szew syntetyczny, monofilament, posiadający podtrzymanie tkankowe około 70% po 7 dniach, około 40% po 14 dniach, około 15% po 21 dniach i około 5% po 28 dniach, wchłaniający </t>
  </si>
  <si>
    <t>o profilu podtrzymywania około 75% po 14 dniach, około 50% po 21 dniach,  około 25% po 28 dniach.</t>
  </si>
  <si>
    <t xml:space="preserve">Szew syntetyczny  Poli(glikolid-co-L-laktydu) (90/10) , pleciony, powlekany mieszaniną poli(glikolidu-co-L-laktydu) (30/70) i stearynianu wapnia, wchłaniający się w okresie 60-70 dni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</si>
</sst>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d/mm/yyyy"/>
    <numFmt numFmtId="166" formatCode="#,##0.0000&quot; zł&quot;;[Red]\-#,##0.0000&quot; zł&quot;"/>
    <numFmt numFmtId="167" formatCode="#,##0.00&quot; zł&quot;"/>
    <numFmt numFmtId="168" formatCode="#,##0.00\ [$€-1];[Red]\-#,##0.00\ [$€-1]"/>
    <numFmt numFmtId="169" formatCode="[$-415]d\ mmmm\ yyyy"/>
    <numFmt numFmtId="170" formatCode="0.000"/>
    <numFmt numFmtId="171" formatCode="0.0"/>
  </numFmts>
  <fonts count="28"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Arial"/>
      <family val="2"/>
    </font>
    <font>
      <i/>
      <sz val="10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top"/>
      <protection/>
    </xf>
    <xf numFmtId="0" fontId="19" fillId="20" borderId="1" applyNumberFormat="0" applyAlignment="0" applyProtection="0"/>
    <xf numFmtId="9" fontId="0" fillId="0" borderId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10" xfId="53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wrapText="1"/>
    </xf>
    <xf numFmtId="164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Feuil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%202\Nowy%20Arkusz%20programu%20Microsoft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%202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0.00390625" style="1" customWidth="1"/>
    <col min="4" max="4" width="7.57421875" style="2" customWidth="1"/>
    <col min="5" max="5" width="9.00390625" style="2" customWidth="1"/>
    <col min="6" max="6" width="7.57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11.14062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s="17" customFormat="1" ht="15.75">
      <c r="A1" s="80" t="s">
        <v>0</v>
      </c>
      <c r="B1" s="80"/>
      <c r="C1" s="80"/>
      <c r="D1" s="80"/>
      <c r="E1" s="80"/>
      <c r="F1" s="10"/>
      <c r="G1" s="11"/>
      <c r="H1" s="12"/>
      <c r="I1" s="13"/>
      <c r="J1" s="13"/>
      <c r="K1" s="14"/>
      <c r="L1" s="15"/>
      <c r="M1" s="16"/>
      <c r="N1" s="15"/>
      <c r="O1" s="15"/>
    </row>
    <row r="2" spans="1:11" ht="12.75">
      <c r="A2" s="18" t="s">
        <v>1</v>
      </c>
      <c r="K2" s="19"/>
    </row>
    <row r="3" spans="1:15" s="3" customFormat="1" ht="86.2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21" t="s">
        <v>11</v>
      </c>
      <c r="K3" s="23" t="s">
        <v>12</v>
      </c>
      <c r="L3" s="77" t="s">
        <v>13</v>
      </c>
      <c r="M3" s="24" t="s">
        <v>14</v>
      </c>
      <c r="N3" s="24" t="s">
        <v>15</v>
      </c>
      <c r="O3" s="24" t="s">
        <v>16</v>
      </c>
    </row>
    <row r="4" spans="1:19" ht="25.5">
      <c r="A4" s="26">
        <v>1</v>
      </c>
      <c r="B4" s="27"/>
      <c r="C4" s="26"/>
      <c r="D4" s="27" t="s">
        <v>23</v>
      </c>
      <c r="E4" s="27">
        <v>45</v>
      </c>
      <c r="F4" s="27">
        <v>24</v>
      </c>
      <c r="G4" s="28" t="s">
        <v>24</v>
      </c>
      <c r="H4" s="29">
        <v>0.375</v>
      </c>
      <c r="I4" s="30">
        <v>180</v>
      </c>
      <c r="J4" s="31"/>
      <c r="K4" s="32"/>
      <c r="L4" s="33">
        <f aca="true" t="shared" si="0" ref="L4:L14">I4*K4</f>
        <v>0</v>
      </c>
      <c r="M4" s="34"/>
      <c r="N4" s="35">
        <f aca="true" t="shared" si="1" ref="N4:N14">(L4*M4)</f>
        <v>0</v>
      </c>
      <c r="O4" s="35">
        <f aca="true" t="shared" si="2" ref="O4:O14">(L4+N4)</f>
        <v>0</v>
      </c>
      <c r="Q4" s="7"/>
      <c r="R4" s="7"/>
      <c r="S4" s="7"/>
    </row>
    <row r="5" spans="1:19" ht="25.5">
      <c r="A5" s="26">
        <v>2</v>
      </c>
      <c r="B5" s="27"/>
      <c r="C5" s="26"/>
      <c r="D5" s="27" t="s">
        <v>25</v>
      </c>
      <c r="E5" s="27">
        <v>45</v>
      </c>
      <c r="F5" s="27">
        <v>19</v>
      </c>
      <c r="G5" s="28" t="s">
        <v>24</v>
      </c>
      <c r="H5" s="29">
        <v>0.375</v>
      </c>
      <c r="I5" s="30">
        <v>120</v>
      </c>
      <c r="J5" s="31"/>
      <c r="K5" s="32"/>
      <c r="L5" s="33">
        <f t="shared" si="0"/>
        <v>0</v>
      </c>
      <c r="M5" s="34"/>
      <c r="N5" s="35">
        <f t="shared" si="1"/>
        <v>0</v>
      </c>
      <c r="O5" s="35">
        <f t="shared" si="2"/>
        <v>0</v>
      </c>
      <c r="Q5" s="7"/>
      <c r="R5" s="7"/>
      <c r="S5" s="7"/>
    </row>
    <row r="6" spans="1:19" ht="25.5">
      <c r="A6" s="26">
        <v>3</v>
      </c>
      <c r="B6" s="27"/>
      <c r="C6" s="26"/>
      <c r="D6" s="27" t="s">
        <v>25</v>
      </c>
      <c r="E6" s="27">
        <v>45</v>
      </c>
      <c r="F6" s="27">
        <v>24</v>
      </c>
      <c r="G6" s="28" t="s">
        <v>24</v>
      </c>
      <c r="H6" s="29">
        <v>0.375</v>
      </c>
      <c r="I6" s="30">
        <v>540</v>
      </c>
      <c r="J6" s="31"/>
      <c r="K6" s="32"/>
      <c r="L6" s="33">
        <f t="shared" si="0"/>
        <v>0</v>
      </c>
      <c r="M6" s="34"/>
      <c r="N6" s="35">
        <f t="shared" si="1"/>
        <v>0</v>
      </c>
      <c r="O6" s="35">
        <f t="shared" si="2"/>
        <v>0</v>
      </c>
      <c r="Q6" s="7"/>
      <c r="R6" s="7"/>
      <c r="S6" s="7"/>
    </row>
    <row r="7" spans="1:19" ht="25.5">
      <c r="A7" s="26">
        <v>4</v>
      </c>
      <c r="B7" s="27"/>
      <c r="C7" s="26"/>
      <c r="D7" s="27" t="s">
        <v>25</v>
      </c>
      <c r="E7" s="27">
        <v>90</v>
      </c>
      <c r="F7" s="27">
        <v>24</v>
      </c>
      <c r="G7" s="28" t="s">
        <v>24</v>
      </c>
      <c r="H7" s="29">
        <v>0.375</v>
      </c>
      <c r="I7" s="30">
        <v>300</v>
      </c>
      <c r="J7" s="31"/>
      <c r="K7" s="32"/>
      <c r="L7" s="33">
        <f t="shared" si="0"/>
        <v>0</v>
      </c>
      <c r="M7" s="34"/>
      <c r="N7" s="35">
        <f t="shared" si="1"/>
        <v>0</v>
      </c>
      <c r="O7" s="35">
        <f t="shared" si="2"/>
        <v>0</v>
      </c>
      <c r="Q7" s="7"/>
      <c r="R7" s="7"/>
      <c r="S7" s="7"/>
    </row>
    <row r="8" spans="1:19" ht="25.5">
      <c r="A8" s="26">
        <v>5</v>
      </c>
      <c r="B8" s="27"/>
      <c r="C8" s="26"/>
      <c r="D8" s="27" t="s">
        <v>26</v>
      </c>
      <c r="E8" s="27">
        <v>45</v>
      </c>
      <c r="F8" s="27">
        <v>19</v>
      </c>
      <c r="G8" s="28" t="s">
        <v>24</v>
      </c>
      <c r="H8" s="29">
        <v>0.375</v>
      </c>
      <c r="I8" s="30">
        <v>360</v>
      </c>
      <c r="J8" s="31"/>
      <c r="K8" s="32"/>
      <c r="L8" s="33">
        <f t="shared" si="0"/>
        <v>0</v>
      </c>
      <c r="M8" s="34"/>
      <c r="N8" s="35">
        <f t="shared" si="1"/>
        <v>0</v>
      </c>
      <c r="O8" s="35">
        <f t="shared" si="2"/>
        <v>0</v>
      </c>
      <c r="Q8" s="7"/>
      <c r="R8" s="7"/>
      <c r="S8" s="7"/>
    </row>
    <row r="9" spans="1:19" ht="25.5">
      <c r="A9" s="26">
        <v>6</v>
      </c>
      <c r="B9" s="27"/>
      <c r="C9" s="26"/>
      <c r="D9" s="27" t="s">
        <v>26</v>
      </c>
      <c r="E9" s="27">
        <v>45</v>
      </c>
      <c r="F9" s="27">
        <v>24</v>
      </c>
      <c r="G9" s="28" t="s">
        <v>24</v>
      </c>
      <c r="H9" s="29">
        <v>0.375</v>
      </c>
      <c r="I9" s="30">
        <v>720</v>
      </c>
      <c r="J9" s="31"/>
      <c r="K9" s="32"/>
      <c r="L9" s="33">
        <f t="shared" si="0"/>
        <v>0</v>
      </c>
      <c r="M9" s="34"/>
      <c r="N9" s="35">
        <f t="shared" si="1"/>
        <v>0</v>
      </c>
      <c r="O9" s="35">
        <f t="shared" si="2"/>
        <v>0</v>
      </c>
      <c r="Q9" s="7"/>
      <c r="R9" s="7"/>
      <c r="S9" s="7"/>
    </row>
    <row r="10" spans="1:19" ht="25.5">
      <c r="A10" s="26">
        <v>7</v>
      </c>
      <c r="B10" s="27"/>
      <c r="C10" s="26"/>
      <c r="D10" s="27" t="s">
        <v>26</v>
      </c>
      <c r="E10" s="27">
        <v>90</v>
      </c>
      <c r="F10" s="27">
        <v>24</v>
      </c>
      <c r="G10" s="28" t="s">
        <v>24</v>
      </c>
      <c r="H10" s="29">
        <v>0.375</v>
      </c>
      <c r="I10" s="30">
        <v>540</v>
      </c>
      <c r="J10" s="31"/>
      <c r="K10" s="32"/>
      <c r="L10" s="33">
        <f t="shared" si="0"/>
        <v>0</v>
      </c>
      <c r="M10" s="34"/>
      <c r="N10" s="35">
        <f t="shared" si="1"/>
        <v>0</v>
      </c>
      <c r="O10" s="35">
        <f t="shared" si="2"/>
        <v>0</v>
      </c>
      <c r="Q10" s="7"/>
      <c r="R10" s="7"/>
      <c r="S10" s="7"/>
    </row>
    <row r="11" spans="1:19" ht="25.5">
      <c r="A11" s="26">
        <v>8</v>
      </c>
      <c r="B11" s="27"/>
      <c r="C11" s="26"/>
      <c r="D11" s="27" t="s">
        <v>27</v>
      </c>
      <c r="E11" s="27">
        <v>90</v>
      </c>
      <c r="F11" s="27">
        <v>24</v>
      </c>
      <c r="G11" s="28" t="s">
        <v>24</v>
      </c>
      <c r="H11" s="29">
        <v>0.375</v>
      </c>
      <c r="I11" s="30">
        <v>360</v>
      </c>
      <c r="J11" s="31"/>
      <c r="K11" s="32"/>
      <c r="L11" s="33">
        <f t="shared" si="0"/>
        <v>0</v>
      </c>
      <c r="M11" s="34"/>
      <c r="N11" s="35">
        <f t="shared" si="1"/>
        <v>0</v>
      </c>
      <c r="O11" s="35">
        <f t="shared" si="2"/>
        <v>0</v>
      </c>
      <c r="Q11" s="7"/>
      <c r="R11" s="7"/>
      <c r="S11" s="7"/>
    </row>
    <row r="12" spans="1:19" ht="25.5">
      <c r="A12" s="26">
        <v>9</v>
      </c>
      <c r="B12" s="27"/>
      <c r="C12" s="26"/>
      <c r="D12" s="27" t="s">
        <v>27</v>
      </c>
      <c r="E12" s="27">
        <v>45</v>
      </c>
      <c r="F12" s="27">
        <v>30</v>
      </c>
      <c r="G12" s="28" t="s">
        <v>24</v>
      </c>
      <c r="H12" s="29">
        <v>0.375</v>
      </c>
      <c r="I12" s="30">
        <v>600</v>
      </c>
      <c r="J12" s="31"/>
      <c r="K12" s="32"/>
      <c r="L12" s="33">
        <f t="shared" si="0"/>
        <v>0</v>
      </c>
      <c r="M12" s="34"/>
      <c r="N12" s="35">
        <f t="shared" si="1"/>
        <v>0</v>
      </c>
      <c r="O12" s="35">
        <f t="shared" si="2"/>
        <v>0</v>
      </c>
      <c r="Q12" s="7"/>
      <c r="R12" s="7"/>
      <c r="S12" s="7"/>
    </row>
    <row r="13" spans="1:19" ht="25.5">
      <c r="A13" s="26">
        <v>10</v>
      </c>
      <c r="B13" s="36"/>
      <c r="C13" s="37"/>
      <c r="D13" s="36">
        <v>1</v>
      </c>
      <c r="E13" s="36">
        <v>100</v>
      </c>
      <c r="F13" s="36">
        <v>90</v>
      </c>
      <c r="G13" s="38" t="s">
        <v>24</v>
      </c>
      <c r="H13" s="39">
        <v>0.375</v>
      </c>
      <c r="I13" s="40">
        <v>192</v>
      </c>
      <c r="J13" s="41"/>
      <c r="K13" s="42"/>
      <c r="L13" s="33">
        <f t="shared" si="0"/>
        <v>0</v>
      </c>
      <c r="M13" s="34"/>
      <c r="N13" s="35">
        <f t="shared" si="1"/>
        <v>0</v>
      </c>
      <c r="O13" s="35">
        <f t="shared" si="2"/>
        <v>0</v>
      </c>
      <c r="Q13" s="7"/>
      <c r="R13" s="7"/>
      <c r="S13" s="7"/>
    </row>
    <row r="14" spans="1:19" ht="25.5">
      <c r="A14" s="26">
        <v>11</v>
      </c>
      <c r="B14" s="27"/>
      <c r="C14" s="26"/>
      <c r="D14" s="27">
        <v>2</v>
      </c>
      <c r="E14" s="27">
        <v>100</v>
      </c>
      <c r="F14" s="27">
        <v>90</v>
      </c>
      <c r="G14" s="28" t="s">
        <v>24</v>
      </c>
      <c r="H14" s="29">
        <v>0.375</v>
      </c>
      <c r="I14" s="31">
        <v>84</v>
      </c>
      <c r="J14" s="31"/>
      <c r="K14" s="32"/>
      <c r="L14" s="33">
        <f t="shared" si="0"/>
        <v>0</v>
      </c>
      <c r="M14" s="34"/>
      <c r="N14" s="35">
        <f t="shared" si="1"/>
        <v>0</v>
      </c>
      <c r="O14" s="35">
        <f t="shared" si="2"/>
        <v>0</v>
      </c>
      <c r="Q14" s="7"/>
      <c r="R14" s="7"/>
      <c r="S14" s="7"/>
    </row>
    <row r="15" spans="2:19" ht="13.5" thickBot="1">
      <c r="B15" s="9" t="s">
        <v>28</v>
      </c>
      <c r="C15" s="43"/>
      <c r="D15" s="44"/>
      <c r="E15" s="44"/>
      <c r="F15" s="44"/>
      <c r="G15" s="45"/>
      <c r="I15" s="46"/>
      <c r="J15" s="46"/>
      <c r="K15" s="47"/>
      <c r="L15" s="33">
        <f>SUM(L4:L14)</f>
        <v>0</v>
      </c>
      <c r="M15" s="48"/>
      <c r="N15" s="49"/>
      <c r="O15" s="50">
        <f>SUM(O4:O14)</f>
        <v>0</v>
      </c>
      <c r="Q15" s="51"/>
      <c r="S15" s="51"/>
    </row>
    <row r="16" spans="1:16" ht="87.75" customHeight="1">
      <c r="A16" s="43"/>
      <c r="B16" s="43"/>
      <c r="C16" s="43"/>
      <c r="D16" s="44"/>
      <c r="E16" s="44"/>
      <c r="F16" s="44"/>
      <c r="G16" s="81" t="s">
        <v>81</v>
      </c>
      <c r="H16" s="81"/>
      <c r="I16" s="81"/>
      <c r="J16" s="81"/>
      <c r="K16" s="81"/>
      <c r="L16" s="81"/>
      <c r="M16" s="81"/>
      <c r="N16" s="78"/>
      <c r="O16" s="78"/>
      <c r="P16" s="78"/>
    </row>
    <row r="17" spans="1:15" ht="12.75">
      <c r="A17" s="43"/>
      <c r="B17" s="43"/>
      <c r="C17" s="43"/>
      <c r="D17" s="44"/>
      <c r="E17" s="44"/>
      <c r="F17" s="44"/>
      <c r="G17" s="45"/>
      <c r="I17" s="46"/>
      <c r="J17" s="46"/>
      <c r="K17" s="47"/>
      <c r="L17" s="49"/>
      <c r="M17" s="48"/>
      <c r="N17" s="49"/>
      <c r="O17" s="49"/>
    </row>
    <row r="18" spans="1:15" ht="12.75">
      <c r="A18" s="43"/>
      <c r="B18" s="43"/>
      <c r="C18" s="43"/>
      <c r="D18" s="44"/>
      <c r="E18" s="44"/>
      <c r="F18" s="44"/>
      <c r="G18" s="45"/>
      <c r="I18" s="46"/>
      <c r="J18" s="46"/>
      <c r="K18" s="47"/>
      <c r="L18" s="49"/>
      <c r="M18" s="48"/>
      <c r="N18" s="49"/>
      <c r="O18" s="49"/>
    </row>
    <row r="19" spans="1:15" ht="12.75">
      <c r="A19" s="43"/>
      <c r="B19" s="43"/>
      <c r="C19" s="43"/>
      <c r="D19" s="44"/>
      <c r="E19" s="44"/>
      <c r="F19" s="44"/>
      <c r="G19" s="45"/>
      <c r="I19" s="46"/>
      <c r="J19" s="46"/>
      <c r="K19" s="47"/>
      <c r="L19" s="49"/>
      <c r="M19" s="48"/>
      <c r="N19" s="49"/>
      <c r="O19" s="49"/>
    </row>
    <row r="20" spans="1:15" ht="12.75">
      <c r="A20" s="43"/>
      <c r="B20" s="43"/>
      <c r="C20" s="43"/>
      <c r="D20" s="44"/>
      <c r="E20" s="44"/>
      <c r="F20" s="44"/>
      <c r="G20" s="45"/>
      <c r="I20" s="46"/>
      <c r="J20" s="46"/>
      <c r="K20" s="47"/>
      <c r="L20" s="49"/>
      <c r="M20" s="48"/>
      <c r="N20" s="49"/>
      <c r="O20" s="49"/>
    </row>
  </sheetData>
  <sheetProtection selectLockedCells="1" selectUnlockedCells="1"/>
  <mergeCells count="2">
    <mergeCell ref="A1:E1"/>
    <mergeCell ref="G16:M16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.140625" style="1" customWidth="1"/>
    <col min="2" max="2" width="12.00390625" style="1" customWidth="1"/>
    <col min="3" max="3" width="10.421875" style="1" customWidth="1"/>
    <col min="4" max="4" width="8.00390625" style="2" customWidth="1"/>
    <col min="5" max="5" width="7.28125" style="2" customWidth="1"/>
    <col min="6" max="6" width="7.7109375" style="2" customWidth="1"/>
    <col min="7" max="7" width="11.140625" style="3" customWidth="1"/>
    <col min="8" max="8" width="10.28125" style="4" customWidth="1"/>
    <col min="9" max="9" width="7.28125" style="5" customWidth="1"/>
    <col min="10" max="10" width="0" style="5" hidden="1" customWidth="1"/>
    <col min="11" max="11" width="5.8515625" style="6" customWidth="1"/>
    <col min="12" max="12" width="9.8515625" style="7" customWidth="1"/>
    <col min="13" max="13" width="5.421875" style="8" customWidth="1"/>
    <col min="14" max="14" width="5.421875" style="7" customWidth="1"/>
    <col min="15" max="15" width="9.8515625" style="7" customWidth="1"/>
    <col min="16" max="16" width="13.140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44"/>
      <c r="E1" s="44"/>
      <c r="F1" s="44"/>
      <c r="G1" s="45"/>
      <c r="I1" s="46"/>
      <c r="J1" s="46"/>
      <c r="K1" s="47"/>
      <c r="L1" s="49"/>
      <c r="M1" s="48"/>
      <c r="N1" s="49"/>
      <c r="O1" s="49"/>
    </row>
    <row r="2" spans="1:15" ht="12.75">
      <c r="A2" s="43"/>
      <c r="B2" s="43"/>
      <c r="C2" s="43"/>
      <c r="D2" s="44"/>
      <c r="E2" s="44"/>
      <c r="F2" s="44"/>
      <c r="G2" s="45"/>
      <c r="I2" s="46"/>
      <c r="J2" s="46"/>
      <c r="K2" s="47"/>
      <c r="L2" s="49"/>
      <c r="M2" s="48"/>
      <c r="N2" s="49"/>
      <c r="O2" s="49"/>
    </row>
    <row r="3" ht="12.75">
      <c r="A3" s="18" t="s">
        <v>29</v>
      </c>
    </row>
    <row r="4" spans="1:20" ht="12.75">
      <c r="A4" s="80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52"/>
      <c r="R4" s="52"/>
      <c r="S4" s="52"/>
      <c r="T4" s="52"/>
    </row>
    <row r="5" spans="1:20" ht="12.75" customHeight="1">
      <c r="A5" s="80" t="s">
        <v>31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2"/>
      <c r="R5" s="52"/>
      <c r="S5" s="52"/>
      <c r="T5" s="52"/>
    </row>
    <row r="6" spans="1:15" s="3" customFormat="1" ht="66.75" customHeight="1">
      <c r="A6" s="53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54" t="s">
        <v>9</v>
      </c>
      <c r="I6" s="28" t="s">
        <v>10</v>
      </c>
      <c r="J6" s="28" t="s">
        <v>11</v>
      </c>
      <c r="K6" s="23" t="s">
        <v>12</v>
      </c>
      <c r="L6" s="55" t="s">
        <v>13</v>
      </c>
      <c r="M6" s="55" t="s">
        <v>14</v>
      </c>
      <c r="N6" s="55" t="s">
        <v>15</v>
      </c>
      <c r="O6" s="55" t="s">
        <v>32</v>
      </c>
    </row>
    <row r="7" spans="1:15" s="3" customFormat="1" ht="10.5" customHeight="1">
      <c r="A7" s="56"/>
      <c r="B7" s="57"/>
      <c r="C7" s="57"/>
      <c r="D7" s="57"/>
      <c r="E7" s="57"/>
      <c r="F7" s="57"/>
      <c r="G7" s="57"/>
      <c r="H7" s="58"/>
      <c r="I7" s="57" t="s">
        <v>17</v>
      </c>
      <c r="J7" s="25"/>
      <c r="K7" s="59" t="s">
        <v>18</v>
      </c>
      <c r="L7" s="60" t="s">
        <v>19</v>
      </c>
      <c r="M7" s="60" t="s">
        <v>20</v>
      </c>
      <c r="N7" s="60" t="s">
        <v>21</v>
      </c>
      <c r="O7" s="60" t="s">
        <v>22</v>
      </c>
    </row>
    <row r="8" spans="1:15" s="61" customFormat="1" ht="12.75">
      <c r="A8" s="53">
        <v>1</v>
      </c>
      <c r="B8" s="28"/>
      <c r="C8" s="53"/>
      <c r="D8" s="28" t="s">
        <v>25</v>
      </c>
      <c r="E8" s="28">
        <v>75</v>
      </c>
      <c r="F8" s="28">
        <v>20</v>
      </c>
      <c r="G8" s="28" t="s">
        <v>33</v>
      </c>
      <c r="H8" s="54">
        <v>0.5</v>
      </c>
      <c r="I8" s="31">
        <v>12</v>
      </c>
      <c r="J8" s="31"/>
      <c r="K8" s="32"/>
      <c r="L8" s="35">
        <f aca="true" t="shared" si="0" ref="L8:L17">I8*K8</f>
        <v>0</v>
      </c>
      <c r="M8" s="34"/>
      <c r="N8" s="35">
        <f aca="true" t="shared" si="1" ref="N8:N17">(L8*M8)</f>
        <v>0</v>
      </c>
      <c r="O8" s="35">
        <f aca="true" t="shared" si="2" ref="O8:O17">(L8+N8)</f>
        <v>0</v>
      </c>
    </row>
    <row r="9" spans="1:15" s="61" customFormat="1" ht="12.75">
      <c r="A9" s="53">
        <v>2</v>
      </c>
      <c r="B9" s="28"/>
      <c r="C9" s="53"/>
      <c r="D9" s="28" t="s">
        <v>26</v>
      </c>
      <c r="E9" s="28">
        <v>75</v>
      </c>
      <c r="F9" s="28">
        <v>20</v>
      </c>
      <c r="G9" s="28" t="s">
        <v>33</v>
      </c>
      <c r="H9" s="54">
        <v>0.5</v>
      </c>
      <c r="I9" s="31">
        <v>36</v>
      </c>
      <c r="J9" s="31"/>
      <c r="K9" s="32"/>
      <c r="L9" s="35">
        <f t="shared" si="0"/>
        <v>0</v>
      </c>
      <c r="M9" s="34"/>
      <c r="N9" s="35">
        <f t="shared" si="1"/>
        <v>0</v>
      </c>
      <c r="O9" s="35">
        <f t="shared" si="2"/>
        <v>0</v>
      </c>
    </row>
    <row r="10" spans="1:15" s="61" customFormat="1" ht="12.75">
      <c r="A10" s="53">
        <v>3</v>
      </c>
      <c r="B10" s="28"/>
      <c r="C10" s="53"/>
      <c r="D10" s="28" t="s">
        <v>27</v>
      </c>
      <c r="E10" s="28">
        <v>75</v>
      </c>
      <c r="F10" s="28">
        <v>22</v>
      </c>
      <c r="G10" s="28" t="s">
        <v>33</v>
      </c>
      <c r="H10" s="54">
        <v>0.5</v>
      </c>
      <c r="I10" s="31">
        <v>84</v>
      </c>
      <c r="J10" s="31"/>
      <c r="K10" s="32"/>
      <c r="L10" s="35">
        <f t="shared" si="0"/>
        <v>0</v>
      </c>
      <c r="M10" s="34"/>
      <c r="N10" s="35">
        <f t="shared" si="1"/>
        <v>0</v>
      </c>
      <c r="O10" s="35">
        <f t="shared" si="2"/>
        <v>0</v>
      </c>
    </row>
    <row r="11" spans="1:15" s="61" customFormat="1" ht="12.75">
      <c r="A11" s="53">
        <v>4</v>
      </c>
      <c r="B11" s="28"/>
      <c r="C11" s="53"/>
      <c r="D11" s="28">
        <v>0</v>
      </c>
      <c r="E11" s="28">
        <v>75</v>
      </c>
      <c r="F11" s="28">
        <v>30</v>
      </c>
      <c r="G11" s="28" t="s">
        <v>33</v>
      </c>
      <c r="H11" s="54">
        <v>0.5</v>
      </c>
      <c r="I11" s="31">
        <v>72</v>
      </c>
      <c r="J11" s="31"/>
      <c r="K11" s="32"/>
      <c r="L11" s="35">
        <f t="shared" si="0"/>
        <v>0</v>
      </c>
      <c r="M11" s="34"/>
      <c r="N11" s="35">
        <f t="shared" si="1"/>
        <v>0</v>
      </c>
      <c r="O11" s="35">
        <f t="shared" si="2"/>
        <v>0</v>
      </c>
    </row>
    <row r="12" spans="1:15" s="61" customFormat="1" ht="12.75">
      <c r="A12" s="53">
        <v>5</v>
      </c>
      <c r="B12" s="28"/>
      <c r="C12" s="53"/>
      <c r="D12" s="28">
        <v>0</v>
      </c>
      <c r="E12" s="28">
        <v>90</v>
      </c>
      <c r="F12" s="28">
        <v>40</v>
      </c>
      <c r="G12" s="28" t="s">
        <v>33</v>
      </c>
      <c r="H12" s="54">
        <v>0.5</v>
      </c>
      <c r="I12" s="31">
        <v>84</v>
      </c>
      <c r="J12" s="31"/>
      <c r="K12" s="32"/>
      <c r="L12" s="35">
        <f t="shared" si="0"/>
        <v>0</v>
      </c>
      <c r="M12" s="34"/>
      <c r="N12" s="35">
        <f t="shared" si="1"/>
        <v>0</v>
      </c>
      <c r="O12" s="35">
        <f t="shared" si="2"/>
        <v>0</v>
      </c>
    </row>
    <row r="13" spans="1:15" s="61" customFormat="1" ht="12.75">
      <c r="A13" s="53">
        <v>6</v>
      </c>
      <c r="B13" s="28"/>
      <c r="C13" s="53"/>
      <c r="D13" s="28" t="s">
        <v>34</v>
      </c>
      <c r="E13" s="28">
        <v>150</v>
      </c>
      <c r="F13" s="28">
        <v>40</v>
      </c>
      <c r="G13" s="28" t="s">
        <v>33</v>
      </c>
      <c r="H13" s="54">
        <v>0.5</v>
      </c>
      <c r="I13" s="31">
        <v>144</v>
      </c>
      <c r="J13" s="31"/>
      <c r="K13" s="32"/>
      <c r="L13" s="35">
        <f t="shared" si="0"/>
        <v>0</v>
      </c>
      <c r="M13" s="34"/>
      <c r="N13" s="35">
        <f t="shared" si="1"/>
        <v>0</v>
      </c>
      <c r="O13" s="35">
        <f t="shared" si="2"/>
        <v>0</v>
      </c>
    </row>
    <row r="14" spans="1:15" s="61" customFormat="1" ht="12.75">
      <c r="A14" s="53">
        <v>7</v>
      </c>
      <c r="B14" s="28"/>
      <c r="C14" s="53"/>
      <c r="D14" s="28" t="s">
        <v>34</v>
      </c>
      <c r="E14" s="28">
        <v>150</v>
      </c>
      <c r="F14" s="28" t="s">
        <v>35</v>
      </c>
      <c r="G14" s="28" t="s">
        <v>33</v>
      </c>
      <c r="H14" s="54">
        <v>0.5</v>
      </c>
      <c r="I14" s="31">
        <v>144</v>
      </c>
      <c r="J14" s="31"/>
      <c r="K14" s="32"/>
      <c r="L14" s="35">
        <f t="shared" si="0"/>
        <v>0</v>
      </c>
      <c r="M14" s="34"/>
      <c r="N14" s="35">
        <f t="shared" si="1"/>
        <v>0</v>
      </c>
      <c r="O14" s="35">
        <f t="shared" si="2"/>
        <v>0</v>
      </c>
    </row>
    <row r="15" spans="1:15" s="61" customFormat="1" ht="12.75">
      <c r="A15" s="53">
        <v>8</v>
      </c>
      <c r="B15" s="28"/>
      <c r="C15" s="53"/>
      <c r="D15" s="28" t="s">
        <v>36</v>
      </c>
      <c r="E15" s="28">
        <v>150</v>
      </c>
      <c r="F15" s="28" t="s">
        <v>35</v>
      </c>
      <c r="G15" s="28" t="s">
        <v>33</v>
      </c>
      <c r="H15" s="54">
        <v>0.5</v>
      </c>
      <c r="I15" s="31">
        <v>60</v>
      </c>
      <c r="J15" s="31"/>
      <c r="K15" s="32"/>
      <c r="L15" s="35">
        <f t="shared" si="0"/>
        <v>0</v>
      </c>
      <c r="M15" s="34"/>
      <c r="N15" s="35">
        <f t="shared" si="1"/>
        <v>0</v>
      </c>
      <c r="O15" s="35">
        <f t="shared" si="2"/>
        <v>0</v>
      </c>
    </row>
    <row r="16" spans="1:15" s="61" customFormat="1" ht="28.5" customHeight="1">
      <c r="A16" s="53">
        <v>9</v>
      </c>
      <c r="B16" s="28"/>
      <c r="C16" s="53"/>
      <c r="D16" s="28">
        <v>1</v>
      </c>
      <c r="E16" s="28">
        <v>90</v>
      </c>
      <c r="F16" s="28">
        <v>45</v>
      </c>
      <c r="G16" s="28" t="s">
        <v>37</v>
      </c>
      <c r="H16" s="54">
        <v>0.5</v>
      </c>
      <c r="I16" s="31">
        <v>24</v>
      </c>
      <c r="J16" s="31"/>
      <c r="K16" s="32"/>
      <c r="L16" s="35">
        <f t="shared" si="0"/>
        <v>0</v>
      </c>
      <c r="M16" s="34"/>
      <c r="N16" s="35">
        <f t="shared" si="1"/>
        <v>0</v>
      </c>
      <c r="O16" s="35">
        <f t="shared" si="2"/>
        <v>0</v>
      </c>
    </row>
    <row r="17" spans="1:15" s="61" customFormat="1" ht="12.75">
      <c r="A17" s="53">
        <v>10</v>
      </c>
      <c r="B17" s="28"/>
      <c r="C17" s="53"/>
      <c r="D17" s="28">
        <v>1</v>
      </c>
      <c r="E17" s="28">
        <v>75</v>
      </c>
      <c r="F17" s="28">
        <v>30</v>
      </c>
      <c r="G17" s="28" t="s">
        <v>33</v>
      </c>
      <c r="H17" s="54">
        <v>0.5</v>
      </c>
      <c r="I17" s="31">
        <v>108</v>
      </c>
      <c r="J17" s="31"/>
      <c r="K17" s="32"/>
      <c r="L17" s="35">
        <f t="shared" si="0"/>
        <v>0</v>
      </c>
      <c r="M17" s="34"/>
      <c r="N17" s="35">
        <f t="shared" si="1"/>
        <v>0</v>
      </c>
      <c r="O17" s="35">
        <f t="shared" si="2"/>
        <v>0</v>
      </c>
    </row>
    <row r="18" spans="1:15" ht="12.75">
      <c r="A18" s="43"/>
      <c r="B18" s="9" t="s">
        <v>28</v>
      </c>
      <c r="C18" s="43"/>
      <c r="D18" s="44"/>
      <c r="E18" s="44"/>
      <c r="F18" s="44"/>
      <c r="G18" s="45"/>
      <c r="I18" s="46"/>
      <c r="J18" s="46"/>
      <c r="K18" s="47"/>
      <c r="L18" s="50">
        <f>SUM(L8:L17)</f>
        <v>0</v>
      </c>
      <c r="M18" s="48"/>
      <c r="N18" s="49"/>
      <c r="O18" s="50">
        <f>SUM(O8:O17)</f>
        <v>0</v>
      </c>
    </row>
    <row r="19" spans="1:15" ht="12.75">
      <c r="A19" s="43"/>
      <c r="B19" s="43"/>
      <c r="C19" s="43"/>
      <c r="D19" s="44"/>
      <c r="E19" s="44"/>
      <c r="F19" s="44"/>
      <c r="G19" s="45"/>
      <c r="I19" s="46"/>
      <c r="J19" s="46"/>
      <c r="K19" s="47"/>
      <c r="L19" s="49"/>
      <c r="M19" s="48"/>
      <c r="N19" s="49"/>
      <c r="O19" s="49"/>
    </row>
    <row r="20" spans="1:15" ht="96" customHeight="1">
      <c r="A20" s="43"/>
      <c r="B20" s="43"/>
      <c r="C20" s="43"/>
      <c r="D20" s="44"/>
      <c r="E20" s="44"/>
      <c r="F20" s="44"/>
      <c r="G20" s="81" t="s">
        <v>81</v>
      </c>
      <c r="H20" s="81"/>
      <c r="I20" s="81"/>
      <c r="J20" s="81"/>
      <c r="K20" s="81"/>
      <c r="L20" s="81"/>
      <c r="M20" s="81"/>
      <c r="N20" s="81"/>
      <c r="O20" s="81"/>
    </row>
    <row r="21" spans="1:15" ht="12.75">
      <c r="A21" s="43"/>
      <c r="B21" s="43"/>
      <c r="C21" s="43"/>
      <c r="D21" s="44"/>
      <c r="E21" s="44"/>
      <c r="F21" s="44"/>
      <c r="G21" s="45"/>
      <c r="I21" s="46"/>
      <c r="J21" s="46"/>
      <c r="K21" s="47"/>
      <c r="L21" s="49"/>
      <c r="M21" s="48"/>
      <c r="N21" s="49"/>
      <c r="O21" s="49"/>
    </row>
    <row r="22" spans="1:15" ht="12.75">
      <c r="A22" s="43"/>
      <c r="B22" s="43"/>
      <c r="C22" s="43"/>
      <c r="D22" s="44"/>
      <c r="E22" s="44"/>
      <c r="F22" s="44"/>
      <c r="G22" s="45"/>
      <c r="I22" s="46"/>
      <c r="J22" s="46"/>
      <c r="K22" s="47"/>
      <c r="L22" s="49"/>
      <c r="M22" s="48"/>
      <c r="N22" s="49"/>
      <c r="O22" s="49"/>
    </row>
  </sheetData>
  <sheetProtection selectLockedCells="1" selectUnlockedCells="1"/>
  <mergeCells count="3">
    <mergeCell ref="A4:P4"/>
    <mergeCell ref="A5:P5"/>
    <mergeCell ref="G20:O20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C1">
      <selection activeCell="A3" sqref="A3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44"/>
      <c r="E1" s="44"/>
      <c r="F1" s="44"/>
      <c r="G1" s="45"/>
      <c r="I1" s="46"/>
      <c r="J1" s="46"/>
      <c r="K1" s="47"/>
      <c r="L1" s="49"/>
      <c r="M1" s="48"/>
      <c r="N1" s="49"/>
      <c r="O1" s="49"/>
    </row>
    <row r="2" spans="1:15" ht="12.75">
      <c r="A2" s="18" t="s">
        <v>38</v>
      </c>
      <c r="B2" s="9"/>
      <c r="C2" s="9"/>
      <c r="D2" s="44"/>
      <c r="E2" s="44"/>
      <c r="F2" s="44"/>
      <c r="G2" s="45"/>
      <c r="I2" s="46"/>
      <c r="J2" s="46"/>
      <c r="K2" s="47"/>
      <c r="L2" s="49"/>
      <c r="M2" s="48"/>
      <c r="N2" s="49"/>
      <c r="O2" s="49"/>
    </row>
    <row r="3" ht="12.75">
      <c r="A3" s="18" t="s">
        <v>83</v>
      </c>
    </row>
    <row r="4" ht="12.75">
      <c r="A4" s="79" t="s">
        <v>82</v>
      </c>
    </row>
    <row r="5" spans="1:15" s="3" customFormat="1" ht="68.25" customHeight="1">
      <c r="A5" s="53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54" t="s">
        <v>9</v>
      </c>
      <c r="I5" s="28" t="s">
        <v>10</v>
      </c>
      <c r="J5" s="28" t="s">
        <v>11</v>
      </c>
      <c r="K5" s="23" t="s">
        <v>12</v>
      </c>
      <c r="L5" s="55" t="s">
        <v>39</v>
      </c>
      <c r="M5" s="55" t="s">
        <v>14</v>
      </c>
      <c r="N5" s="55" t="s">
        <v>15</v>
      </c>
      <c r="O5" s="55" t="s">
        <v>32</v>
      </c>
    </row>
    <row r="6" spans="1:15" s="3" customFormat="1" ht="10.5" customHeight="1">
      <c r="A6" s="56"/>
      <c r="B6" s="57"/>
      <c r="C6" s="57"/>
      <c r="D6" s="57"/>
      <c r="E6" s="57"/>
      <c r="F6" s="57"/>
      <c r="G6" s="57"/>
      <c r="H6" s="58"/>
      <c r="I6" s="57" t="s">
        <v>17</v>
      </c>
      <c r="J6" s="25"/>
      <c r="K6" s="59" t="s">
        <v>18</v>
      </c>
      <c r="L6" s="60" t="s">
        <v>19</v>
      </c>
      <c r="M6" s="60" t="s">
        <v>20</v>
      </c>
      <c r="N6" s="60" t="s">
        <v>21</v>
      </c>
      <c r="O6" s="60" t="s">
        <v>22</v>
      </c>
    </row>
    <row r="7" spans="1:15" s="61" customFormat="1" ht="12.75">
      <c r="A7" s="53">
        <v>1</v>
      </c>
      <c r="B7" s="28"/>
      <c r="C7" s="53"/>
      <c r="D7" s="28" t="s">
        <v>26</v>
      </c>
      <c r="E7" s="28">
        <v>75</v>
      </c>
      <c r="F7" s="28">
        <v>26</v>
      </c>
      <c r="G7" s="28" t="s">
        <v>33</v>
      </c>
      <c r="H7" s="54">
        <v>0.5</v>
      </c>
      <c r="I7" s="30">
        <v>72</v>
      </c>
      <c r="J7" s="31"/>
      <c r="K7" s="32"/>
      <c r="L7" s="35">
        <f>I7*K7</f>
        <v>0</v>
      </c>
      <c r="M7" s="34"/>
      <c r="N7" s="35">
        <f>(L7*M7)</f>
        <v>0</v>
      </c>
      <c r="O7" s="35">
        <f>(L7+N7)</f>
        <v>0</v>
      </c>
    </row>
    <row r="8" spans="1:15" s="61" customFormat="1" ht="12.75">
      <c r="A8" s="53">
        <v>2</v>
      </c>
      <c r="B8" s="28"/>
      <c r="C8" s="53"/>
      <c r="D8" s="28" t="s">
        <v>26</v>
      </c>
      <c r="E8" s="28">
        <v>75</v>
      </c>
      <c r="F8" s="28">
        <v>30</v>
      </c>
      <c r="G8" s="28" t="s">
        <v>33</v>
      </c>
      <c r="H8" s="54">
        <v>0.5</v>
      </c>
      <c r="I8">
        <v>72</v>
      </c>
      <c r="J8" s="31"/>
      <c r="K8" s="32"/>
      <c r="L8" s="35">
        <f>I8*K8</f>
        <v>0</v>
      </c>
      <c r="M8" s="34"/>
      <c r="N8" s="35">
        <f>(L8*M8)</f>
        <v>0</v>
      </c>
      <c r="O8" s="35">
        <f>(L8+N8)</f>
        <v>0</v>
      </c>
    </row>
    <row r="9" spans="1:15" s="61" customFormat="1" ht="12.75">
      <c r="A9" s="53">
        <v>3</v>
      </c>
      <c r="B9" s="28"/>
      <c r="C9" s="53"/>
      <c r="D9" s="28" t="s">
        <v>27</v>
      </c>
      <c r="E9" s="28">
        <v>75</v>
      </c>
      <c r="F9" s="28">
        <v>26</v>
      </c>
      <c r="G9" s="28" t="s">
        <v>33</v>
      </c>
      <c r="H9" s="54">
        <v>0.5</v>
      </c>
      <c r="I9" s="30">
        <v>72</v>
      </c>
      <c r="J9" s="31"/>
      <c r="K9" s="32"/>
      <c r="L9" s="35">
        <f>I9*K9</f>
        <v>0</v>
      </c>
      <c r="M9" s="34"/>
      <c r="N9" s="35">
        <f>(L9*M9)</f>
        <v>0</v>
      </c>
      <c r="O9" s="35">
        <f>(L9+N9)</f>
        <v>0</v>
      </c>
    </row>
    <row r="10" spans="1:15" s="61" customFormat="1" ht="12.75">
      <c r="A10" s="53">
        <v>4</v>
      </c>
      <c r="B10" s="28"/>
      <c r="C10" s="53"/>
      <c r="D10" s="28" t="s">
        <v>27</v>
      </c>
      <c r="E10" s="28">
        <v>75</v>
      </c>
      <c r="F10" s="28">
        <v>30</v>
      </c>
      <c r="G10" s="28" t="s">
        <v>33</v>
      </c>
      <c r="H10" s="54">
        <v>0.5</v>
      </c>
      <c r="I10" s="30">
        <v>84</v>
      </c>
      <c r="J10" s="31"/>
      <c r="K10" s="32"/>
      <c r="L10" s="35">
        <f>I10*K10</f>
        <v>0</v>
      </c>
      <c r="M10" s="34"/>
      <c r="N10" s="35">
        <f>(L10*M10)</f>
        <v>0</v>
      </c>
      <c r="O10" s="35">
        <f>(L10+N10)</f>
        <v>0</v>
      </c>
    </row>
    <row r="11" spans="1:15" ht="12.75">
      <c r="A11" s="43"/>
      <c r="B11" s="43"/>
      <c r="C11" s="43"/>
      <c r="D11" s="44"/>
      <c r="E11" s="44"/>
      <c r="F11" s="44"/>
      <c r="G11" s="45"/>
      <c r="I11" s="46"/>
      <c r="J11" s="46"/>
      <c r="K11" s="47" t="s">
        <v>40</v>
      </c>
      <c r="L11" s="50">
        <f>SUM(L7:L10)</f>
        <v>0</v>
      </c>
      <c r="M11" s="48"/>
      <c r="N11" s="35"/>
      <c r="O11" s="50">
        <f>SUM(O7:O10)</f>
        <v>0</v>
      </c>
    </row>
    <row r="12" spans="1:15" ht="12.75">
      <c r="A12" s="43"/>
      <c r="B12" s="43"/>
      <c r="C12" s="43"/>
      <c r="D12" s="44"/>
      <c r="E12" s="44"/>
      <c r="F12" s="44"/>
      <c r="G12" s="45"/>
      <c r="I12" s="46"/>
      <c r="J12" s="46"/>
      <c r="K12" s="47"/>
      <c r="L12" s="49"/>
      <c r="M12" s="48"/>
      <c r="N12" s="49"/>
      <c r="O12" s="49"/>
    </row>
    <row r="13" spans="1:15" ht="90.75" customHeight="1">
      <c r="A13" s="43"/>
      <c r="B13" s="43"/>
      <c r="C13" s="43"/>
      <c r="D13" s="44"/>
      <c r="E13" s="44"/>
      <c r="F13" s="44"/>
      <c r="G13" s="81" t="s">
        <v>81</v>
      </c>
      <c r="H13" s="81"/>
      <c r="I13" s="81"/>
      <c r="J13" s="81"/>
      <c r="K13" s="81"/>
      <c r="L13" s="81"/>
      <c r="M13" s="81"/>
      <c r="N13" s="81"/>
      <c r="O13" s="81"/>
    </row>
    <row r="14" ht="12.75">
      <c r="A14" s="43"/>
    </row>
  </sheetData>
  <sheetProtection selectLockedCells="1" selectUnlockedCells="1"/>
  <mergeCells count="1">
    <mergeCell ref="G13:O13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C73">
      <selection activeCell="E29" sqref="E2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7.140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44"/>
      <c r="E1" s="44"/>
      <c r="F1" s="44"/>
      <c r="G1" s="45"/>
      <c r="I1" s="46"/>
      <c r="J1" s="46"/>
      <c r="K1" s="47"/>
      <c r="L1" s="49"/>
      <c r="M1" s="48"/>
      <c r="N1" s="49"/>
      <c r="O1" s="49"/>
    </row>
    <row r="2" spans="1:15" ht="12.75">
      <c r="A2" s="18"/>
      <c r="B2" s="9"/>
      <c r="C2" s="9"/>
      <c r="D2" s="44"/>
      <c r="E2" s="44"/>
      <c r="F2" s="44"/>
      <c r="G2" s="45"/>
      <c r="I2" s="46"/>
      <c r="J2" s="46"/>
      <c r="K2" s="47"/>
      <c r="L2" s="49"/>
      <c r="M2" s="48"/>
      <c r="N2" s="49"/>
      <c r="O2" s="49"/>
    </row>
    <row r="3" ht="12.75">
      <c r="A3" s="18" t="s">
        <v>41</v>
      </c>
    </row>
    <row r="6" spans="1:15" s="3" customFormat="1" ht="65.25" customHeight="1">
      <c r="A6" s="53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54" t="s">
        <v>9</v>
      </c>
      <c r="I6" s="28" t="s">
        <v>10</v>
      </c>
      <c r="J6" s="28" t="s">
        <v>11</v>
      </c>
      <c r="K6" s="23" t="s">
        <v>12</v>
      </c>
      <c r="L6" s="55" t="s">
        <v>42</v>
      </c>
      <c r="M6" s="55" t="s">
        <v>14</v>
      </c>
      <c r="N6" s="55" t="s">
        <v>15</v>
      </c>
      <c r="O6" s="55" t="s">
        <v>43</v>
      </c>
    </row>
    <row r="7" spans="1:15" s="3" customFormat="1" ht="10.5" customHeight="1">
      <c r="A7" s="56"/>
      <c r="B7" s="57"/>
      <c r="C7" s="57"/>
      <c r="D7" s="57"/>
      <c r="E7" s="57"/>
      <c r="F7" s="57"/>
      <c r="G7" s="57"/>
      <c r="H7" s="58"/>
      <c r="I7" s="57" t="s">
        <v>17</v>
      </c>
      <c r="J7" s="25"/>
      <c r="K7" s="59" t="s">
        <v>18</v>
      </c>
      <c r="L7" s="60" t="s">
        <v>19</v>
      </c>
      <c r="M7" s="60" t="s">
        <v>20</v>
      </c>
      <c r="N7" s="60" t="s">
        <v>21</v>
      </c>
      <c r="O7" s="60" t="s">
        <v>22</v>
      </c>
    </row>
    <row r="8" spans="1:15" s="61" customFormat="1" ht="12.75">
      <c r="A8" s="53">
        <v>1</v>
      </c>
      <c r="B8" s="28"/>
      <c r="C8" s="53"/>
      <c r="D8" s="28" t="s">
        <v>27</v>
      </c>
      <c r="E8" s="28">
        <v>75</v>
      </c>
      <c r="F8" s="28">
        <v>30</v>
      </c>
      <c r="G8" s="28" t="s">
        <v>33</v>
      </c>
      <c r="H8" s="54">
        <v>0.5</v>
      </c>
      <c r="I8" s="30">
        <v>960</v>
      </c>
      <c r="J8" s="31"/>
      <c r="K8" s="32"/>
      <c r="L8" s="35">
        <f aca="true" t="shared" si="0" ref="L8:L17">I8*K8</f>
        <v>0</v>
      </c>
      <c r="M8" s="34"/>
      <c r="N8" s="35">
        <f aca="true" t="shared" si="1" ref="N8:N17">(L8*M8)</f>
        <v>0</v>
      </c>
      <c r="O8" s="35">
        <f aca="true" t="shared" si="2" ref="O8:O17">(L8+N8)</f>
        <v>0</v>
      </c>
    </row>
    <row r="9" spans="1:15" s="61" customFormat="1" ht="12.75">
      <c r="A9" s="53">
        <v>2</v>
      </c>
      <c r="B9" s="28"/>
      <c r="C9" s="53"/>
      <c r="D9" s="28" t="s">
        <v>26</v>
      </c>
      <c r="E9" s="28">
        <v>90</v>
      </c>
      <c r="F9" s="28" t="s">
        <v>44</v>
      </c>
      <c r="G9" s="28" t="s">
        <v>45</v>
      </c>
      <c r="H9" s="54" t="s">
        <v>46</v>
      </c>
      <c r="I9" s="30">
        <v>12</v>
      </c>
      <c r="J9" s="31"/>
      <c r="K9" s="32"/>
      <c r="L9" s="35">
        <f t="shared" si="0"/>
        <v>0</v>
      </c>
      <c r="M9" s="34"/>
      <c r="N9" s="35">
        <f t="shared" si="1"/>
        <v>0</v>
      </c>
      <c r="O9" s="35">
        <f t="shared" si="2"/>
        <v>0</v>
      </c>
    </row>
    <row r="10" spans="1:15" s="61" customFormat="1" ht="12.75">
      <c r="A10" s="53">
        <v>3</v>
      </c>
      <c r="B10" s="28"/>
      <c r="C10" s="53"/>
      <c r="D10" s="28">
        <v>0</v>
      </c>
      <c r="E10" s="28">
        <v>75</v>
      </c>
      <c r="F10" s="28">
        <v>30</v>
      </c>
      <c r="G10" s="28" t="s">
        <v>33</v>
      </c>
      <c r="H10" s="54">
        <v>0.5</v>
      </c>
      <c r="I10" s="30">
        <v>60</v>
      </c>
      <c r="J10" s="31"/>
      <c r="K10" s="32"/>
      <c r="L10" s="35">
        <f t="shared" si="0"/>
        <v>0</v>
      </c>
      <c r="M10" s="34"/>
      <c r="N10" s="35">
        <f t="shared" si="1"/>
        <v>0</v>
      </c>
      <c r="O10" s="35">
        <f t="shared" si="2"/>
        <v>0</v>
      </c>
    </row>
    <row r="11" spans="1:15" s="61" customFormat="1" ht="12.75">
      <c r="A11" s="53">
        <v>4</v>
      </c>
      <c r="B11" s="28"/>
      <c r="C11" s="53"/>
      <c r="D11" s="28">
        <v>0</v>
      </c>
      <c r="E11" s="28">
        <v>75</v>
      </c>
      <c r="F11" s="28">
        <v>40</v>
      </c>
      <c r="G11" s="28" t="s">
        <v>47</v>
      </c>
      <c r="H11" s="54">
        <v>0.5</v>
      </c>
      <c r="I11" s="30">
        <v>12</v>
      </c>
      <c r="J11" s="31"/>
      <c r="K11" s="32"/>
      <c r="L11" s="35">
        <f t="shared" si="0"/>
        <v>0</v>
      </c>
      <c r="M11" s="34"/>
      <c r="N11" s="35">
        <f t="shared" si="1"/>
        <v>0</v>
      </c>
      <c r="O11" s="35">
        <f t="shared" si="2"/>
        <v>0</v>
      </c>
    </row>
    <row r="12" spans="1:15" s="61" customFormat="1" ht="12.75">
      <c r="A12" s="53">
        <v>5</v>
      </c>
      <c r="B12" s="28"/>
      <c r="C12" s="53"/>
      <c r="D12" s="28">
        <v>1</v>
      </c>
      <c r="E12" s="28">
        <v>75</v>
      </c>
      <c r="F12" s="28">
        <v>40</v>
      </c>
      <c r="G12" s="28" t="s">
        <v>47</v>
      </c>
      <c r="H12" s="54">
        <v>0.5</v>
      </c>
      <c r="I12" s="30">
        <v>12</v>
      </c>
      <c r="J12" s="31"/>
      <c r="K12" s="32"/>
      <c r="L12" s="35">
        <f t="shared" si="0"/>
        <v>0</v>
      </c>
      <c r="M12" s="34"/>
      <c r="N12" s="35">
        <f t="shared" si="1"/>
        <v>0</v>
      </c>
      <c r="O12" s="35">
        <f t="shared" si="2"/>
        <v>0</v>
      </c>
    </row>
    <row r="13" spans="1:15" s="61" customFormat="1" ht="12.75">
      <c r="A13" s="53">
        <v>6</v>
      </c>
      <c r="B13" s="28"/>
      <c r="C13" s="53"/>
      <c r="D13" s="28">
        <v>1</v>
      </c>
      <c r="E13" s="28">
        <v>100</v>
      </c>
      <c r="F13" s="28">
        <v>30</v>
      </c>
      <c r="G13" s="28" t="s">
        <v>48</v>
      </c>
      <c r="H13" s="54">
        <v>0.5</v>
      </c>
      <c r="I13" s="30">
        <v>12</v>
      </c>
      <c r="J13" s="31"/>
      <c r="K13" s="32"/>
      <c r="L13" s="35">
        <f t="shared" si="0"/>
        <v>0</v>
      </c>
      <c r="M13" s="34"/>
      <c r="N13" s="35">
        <f t="shared" si="1"/>
        <v>0</v>
      </c>
      <c r="O13" s="35">
        <f t="shared" si="2"/>
        <v>0</v>
      </c>
    </row>
    <row r="14" spans="1:15" s="61" customFormat="1" ht="12.75">
      <c r="A14" s="53">
        <v>7</v>
      </c>
      <c r="B14" s="28"/>
      <c r="C14" s="53"/>
      <c r="D14" s="28" t="s">
        <v>25</v>
      </c>
      <c r="E14" s="28">
        <v>90</v>
      </c>
      <c r="F14" s="28" t="s">
        <v>49</v>
      </c>
      <c r="G14" s="28" t="s">
        <v>50</v>
      </c>
      <c r="H14" s="54">
        <v>0.5</v>
      </c>
      <c r="I14" s="30">
        <v>12</v>
      </c>
      <c r="J14" s="31"/>
      <c r="K14" s="32"/>
      <c r="L14" s="35">
        <f t="shared" si="0"/>
        <v>0</v>
      </c>
      <c r="M14" s="34"/>
      <c r="N14" s="35">
        <f t="shared" si="1"/>
        <v>0</v>
      </c>
      <c r="O14" s="35">
        <f t="shared" si="2"/>
        <v>0</v>
      </c>
    </row>
    <row r="15" spans="1:15" s="61" customFormat="1" ht="12.75">
      <c r="A15" s="53">
        <v>8</v>
      </c>
      <c r="B15" s="28"/>
      <c r="C15" s="53"/>
      <c r="D15" s="28" t="s">
        <v>23</v>
      </c>
      <c r="E15" s="28">
        <v>75</v>
      </c>
      <c r="F15" s="28" t="s">
        <v>51</v>
      </c>
      <c r="G15" s="28" t="s">
        <v>52</v>
      </c>
      <c r="H15" s="54">
        <v>0.5</v>
      </c>
      <c r="I15" s="30">
        <v>12</v>
      </c>
      <c r="J15" s="31"/>
      <c r="K15" s="32"/>
      <c r="L15" s="35">
        <f t="shared" si="0"/>
        <v>0</v>
      </c>
      <c r="M15" s="34"/>
      <c r="N15" s="35">
        <f t="shared" si="1"/>
        <v>0</v>
      </c>
      <c r="O15" s="35">
        <f t="shared" si="2"/>
        <v>0</v>
      </c>
    </row>
    <row r="16" spans="1:16" s="61" customFormat="1" ht="12.75">
      <c r="A16" s="53">
        <v>9</v>
      </c>
      <c r="B16" s="28"/>
      <c r="C16" s="53"/>
      <c r="D16" s="28" t="s">
        <v>53</v>
      </c>
      <c r="E16" s="28">
        <v>75</v>
      </c>
      <c r="F16" s="28" t="s">
        <v>54</v>
      </c>
      <c r="G16" s="28" t="s">
        <v>45</v>
      </c>
      <c r="H16" s="54">
        <v>0.5</v>
      </c>
      <c r="I16" s="30">
        <v>12</v>
      </c>
      <c r="J16" s="31"/>
      <c r="K16" s="32"/>
      <c r="L16" s="35">
        <f t="shared" si="0"/>
        <v>0</v>
      </c>
      <c r="M16" s="63"/>
      <c r="N16" s="64">
        <f t="shared" si="1"/>
        <v>0</v>
      </c>
      <c r="O16" s="64">
        <f t="shared" si="2"/>
        <v>0</v>
      </c>
      <c r="P16" s="62"/>
    </row>
    <row r="17" spans="1:16" s="61" customFormat="1" ht="12.75">
      <c r="A17" s="53">
        <v>10</v>
      </c>
      <c r="B17" s="28"/>
      <c r="C17" s="53"/>
      <c r="D17" s="28" t="s">
        <v>55</v>
      </c>
      <c r="E17" s="28">
        <v>75</v>
      </c>
      <c r="F17" s="28" t="s">
        <v>56</v>
      </c>
      <c r="G17" s="28" t="s">
        <v>57</v>
      </c>
      <c r="H17" s="54">
        <v>0.5</v>
      </c>
      <c r="I17" s="30">
        <v>12</v>
      </c>
      <c r="J17" s="31"/>
      <c r="K17" s="32"/>
      <c r="L17" s="65">
        <f t="shared" si="0"/>
        <v>0</v>
      </c>
      <c r="M17" s="34"/>
      <c r="N17" s="35">
        <f t="shared" si="1"/>
        <v>0</v>
      </c>
      <c r="O17" s="35">
        <f t="shared" si="2"/>
        <v>0</v>
      </c>
      <c r="P17" s="62"/>
    </row>
    <row r="18" spans="1:15" ht="12.75">
      <c r="A18" s="43"/>
      <c r="B18" s="9" t="s">
        <v>28</v>
      </c>
      <c r="C18" s="43"/>
      <c r="D18" s="44"/>
      <c r="E18" s="44"/>
      <c r="F18" s="44"/>
      <c r="G18" s="45"/>
      <c r="I18" s="46"/>
      <c r="J18" s="46"/>
      <c r="K18" s="47"/>
      <c r="L18" s="66">
        <f>SUM(L8:L17)</f>
        <v>0</v>
      </c>
      <c r="M18" s="48"/>
      <c r="N18" s="49"/>
      <c r="O18" s="66">
        <f>SUM(O8:O17)</f>
        <v>0</v>
      </c>
    </row>
    <row r="19" spans="1:15" ht="12.75">
      <c r="A19" s="43"/>
      <c r="B19" s="9"/>
      <c r="C19" s="43"/>
      <c r="D19" s="44"/>
      <c r="E19" s="44"/>
      <c r="F19" s="44"/>
      <c r="G19" s="45"/>
      <c r="I19" s="46"/>
      <c r="J19" s="46"/>
      <c r="K19" s="47"/>
      <c r="L19" s="49"/>
      <c r="M19" s="48"/>
      <c r="N19" s="49"/>
      <c r="O19" s="49"/>
    </row>
    <row r="20" spans="1:19" ht="102.75" customHeight="1">
      <c r="A20"/>
      <c r="B20" s="43"/>
      <c r="C20" s="9"/>
      <c r="D20" s="44"/>
      <c r="E20" s="44"/>
      <c r="F20" s="44"/>
      <c r="G20" s="45"/>
      <c r="I20" s="46"/>
      <c r="J20" s="46"/>
      <c r="K20" s="81" t="s">
        <v>81</v>
      </c>
      <c r="L20" s="81"/>
      <c r="M20" s="81"/>
      <c r="N20" s="81"/>
      <c r="O20" s="81"/>
      <c r="P20" s="78"/>
      <c r="Q20" s="78"/>
      <c r="R20" s="78"/>
      <c r="S20" s="78"/>
    </row>
  </sheetData>
  <sheetProtection selectLockedCells="1" selectUnlockedCells="1"/>
  <mergeCells count="1">
    <mergeCell ref="K20:O20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C70">
      <selection activeCell="R11" sqref="R11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44"/>
      <c r="E1" s="44"/>
      <c r="F1" s="44"/>
      <c r="G1" s="45"/>
      <c r="I1" s="46"/>
      <c r="J1" s="46"/>
      <c r="K1" s="47"/>
      <c r="L1" s="49"/>
      <c r="M1" s="48"/>
      <c r="N1" s="49"/>
      <c r="O1" s="49"/>
    </row>
    <row r="2" spans="1:15" ht="12.75">
      <c r="A2" s="43"/>
      <c r="B2" s="43"/>
      <c r="C2" s="43"/>
      <c r="D2" s="44"/>
      <c r="E2" s="44"/>
      <c r="F2" s="44"/>
      <c r="G2" s="45"/>
      <c r="I2" s="46"/>
      <c r="J2" s="46"/>
      <c r="K2" s="47"/>
      <c r="L2" s="49"/>
      <c r="M2" s="48"/>
      <c r="N2" s="49"/>
      <c r="O2" s="49"/>
    </row>
    <row r="3" ht="12.75">
      <c r="A3" s="18" t="s">
        <v>58</v>
      </c>
    </row>
    <row r="5" spans="1:15" s="3" customFormat="1" ht="86.25" customHeight="1">
      <c r="A5" s="53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54" t="s">
        <v>9</v>
      </c>
      <c r="I5" s="28" t="s">
        <v>10</v>
      </c>
      <c r="J5" s="28" t="s">
        <v>11</v>
      </c>
      <c r="K5" s="23" t="s">
        <v>12</v>
      </c>
      <c r="L5" s="55" t="s">
        <v>59</v>
      </c>
      <c r="M5" s="55" t="s">
        <v>14</v>
      </c>
      <c r="N5" s="55" t="s">
        <v>15</v>
      </c>
      <c r="O5" s="55" t="s">
        <v>60</v>
      </c>
    </row>
    <row r="6" spans="1:15" s="3" customFormat="1" ht="10.5" customHeight="1">
      <c r="A6" s="56"/>
      <c r="B6" s="57"/>
      <c r="C6" s="57"/>
      <c r="D6" s="57"/>
      <c r="E6" s="57"/>
      <c r="F6" s="57"/>
      <c r="G6" s="57"/>
      <c r="H6" s="58"/>
      <c r="I6" s="57" t="s">
        <v>17</v>
      </c>
      <c r="J6" s="25"/>
      <c r="K6" s="59" t="s">
        <v>18</v>
      </c>
      <c r="L6" s="60" t="s">
        <v>19</v>
      </c>
      <c r="M6" s="60" t="s">
        <v>20</v>
      </c>
      <c r="N6" s="60" t="s">
        <v>21</v>
      </c>
      <c r="O6" s="60" t="s">
        <v>22</v>
      </c>
    </row>
    <row r="7" spans="1:15" s="61" customFormat="1" ht="42" customHeight="1">
      <c r="A7" s="53">
        <v>1</v>
      </c>
      <c r="B7" s="28"/>
      <c r="C7" s="53"/>
      <c r="D7" s="28" t="s">
        <v>27</v>
      </c>
      <c r="E7" s="28">
        <v>75</v>
      </c>
      <c r="F7" s="28">
        <v>26</v>
      </c>
      <c r="G7" s="28" t="s">
        <v>61</v>
      </c>
      <c r="H7" s="54">
        <v>0.375</v>
      </c>
      <c r="I7" s="30">
        <v>456</v>
      </c>
      <c r="J7" s="31"/>
      <c r="K7" s="32"/>
      <c r="L7" s="35">
        <f>I7*K7</f>
        <v>0</v>
      </c>
      <c r="M7" s="34"/>
      <c r="N7" s="35">
        <f>(L7*M7)</f>
        <v>0</v>
      </c>
      <c r="O7" s="35">
        <f>(L7+N7)</f>
        <v>0</v>
      </c>
    </row>
    <row r="8" spans="1:15" s="61" customFormat="1" ht="31.5" customHeight="1">
      <c r="A8" s="53">
        <v>2</v>
      </c>
      <c r="B8" s="28"/>
      <c r="C8" s="53"/>
      <c r="D8" s="28">
        <v>0</v>
      </c>
      <c r="E8" s="28">
        <v>90</v>
      </c>
      <c r="F8" s="28">
        <v>48</v>
      </c>
      <c r="G8" s="28" t="s">
        <v>62</v>
      </c>
      <c r="H8" s="54">
        <v>0.5</v>
      </c>
      <c r="I8" s="30">
        <v>600</v>
      </c>
      <c r="J8" s="31"/>
      <c r="K8" s="32"/>
      <c r="L8" s="35">
        <f>I8*K8</f>
        <v>0</v>
      </c>
      <c r="M8" s="34"/>
      <c r="N8" s="35">
        <f>(L8*M8)</f>
        <v>0</v>
      </c>
      <c r="O8" s="35">
        <f>(L8+N8)</f>
        <v>0</v>
      </c>
    </row>
    <row r="9" spans="1:15" ht="12.75">
      <c r="A9" s="43"/>
      <c r="B9" s="9" t="s">
        <v>28</v>
      </c>
      <c r="C9" s="43"/>
      <c r="D9" s="44"/>
      <c r="E9" s="44"/>
      <c r="F9" s="44"/>
      <c r="G9" s="45"/>
      <c r="I9" s="46"/>
      <c r="J9" s="46"/>
      <c r="K9" s="47"/>
      <c r="L9" s="50">
        <f>SUM(L7:L8)</f>
        <v>0</v>
      </c>
      <c r="M9" s="48"/>
      <c r="N9" s="49"/>
      <c r="O9" s="50">
        <f>SUM(O7:O8)</f>
        <v>0</v>
      </c>
    </row>
    <row r="10" spans="1:15" ht="12.75">
      <c r="A10" s="43"/>
      <c r="B10" s="43"/>
      <c r="C10" s="43"/>
      <c r="D10" s="44"/>
      <c r="E10" s="44"/>
      <c r="F10" s="44"/>
      <c r="G10" s="45"/>
      <c r="I10" s="46"/>
      <c r="J10" s="46"/>
      <c r="K10" s="47"/>
      <c r="L10" s="49"/>
      <c r="M10" s="48"/>
      <c r="N10" s="49"/>
      <c r="O10" s="49"/>
    </row>
    <row r="11" spans="1:15" ht="107.25" customHeight="1">
      <c r="A11" s="43"/>
      <c r="B11" s="43"/>
      <c r="C11" s="43"/>
      <c r="D11" s="44"/>
      <c r="E11" s="44"/>
      <c r="F11" s="44"/>
      <c r="G11" s="45"/>
      <c r="I11" s="46"/>
      <c r="J11" s="46"/>
      <c r="K11" s="81" t="s">
        <v>81</v>
      </c>
      <c r="L11" s="81"/>
      <c r="M11" s="81"/>
      <c r="N11" s="81"/>
      <c r="O11" s="81"/>
    </row>
    <row r="12" spans="1:15" ht="12.75">
      <c r="A12" s="43"/>
      <c r="B12" s="43"/>
      <c r="C12" s="43"/>
      <c r="D12" s="44"/>
      <c r="E12" s="44"/>
      <c r="F12" s="44"/>
      <c r="G12" s="45"/>
      <c r="I12" s="46"/>
      <c r="J12" s="46"/>
      <c r="K12" s="47"/>
      <c r="L12" s="49"/>
      <c r="M12" s="48"/>
      <c r="N12" s="49"/>
      <c r="O12" s="49"/>
    </row>
    <row r="13" spans="1:15" ht="12.75">
      <c r="A13" s="43"/>
      <c r="B13" s="43"/>
      <c r="C13" s="43"/>
      <c r="D13" s="44"/>
      <c r="E13" s="44"/>
      <c r="F13" s="44"/>
      <c r="G13" s="45"/>
      <c r="I13" s="46"/>
      <c r="J13" s="46"/>
      <c r="K13" s="47"/>
      <c r="L13" s="49"/>
      <c r="M13" s="48"/>
      <c r="N13" s="49"/>
      <c r="O13" s="49"/>
    </row>
    <row r="14" spans="1:15" ht="12.75">
      <c r="A14" s="43"/>
      <c r="B14" s="43"/>
      <c r="C14" s="43"/>
      <c r="D14" s="44"/>
      <c r="E14" s="44"/>
      <c r="F14" s="44"/>
      <c r="G14" s="45"/>
      <c r="I14" s="46"/>
      <c r="J14" s="46"/>
      <c r="K14" s="47"/>
      <c r="L14" s="49"/>
      <c r="M14" s="48"/>
      <c r="N14" s="49"/>
      <c r="O14" s="49"/>
    </row>
    <row r="15" spans="1:15" ht="12.75">
      <c r="A15" s="43"/>
      <c r="B15" s="43"/>
      <c r="C15" s="43"/>
      <c r="D15" s="44"/>
      <c r="E15" s="44"/>
      <c r="F15" s="44"/>
      <c r="G15" s="45"/>
      <c r="I15" s="46"/>
      <c r="J15" s="46"/>
      <c r="K15" s="47"/>
      <c r="L15" s="49"/>
      <c r="M15" s="48"/>
      <c r="N15" s="49"/>
      <c r="O15" s="49"/>
    </row>
  </sheetData>
  <sheetProtection selectLockedCells="1" selectUnlockedCells="1"/>
  <mergeCells count="1">
    <mergeCell ref="K11:O11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C46">
      <selection activeCell="G92" sqref="G92"/>
    </sheetView>
  </sheetViews>
  <sheetFormatPr defaultColWidth="9.00390625" defaultRowHeight="12.75"/>
  <cols>
    <col min="1" max="1" width="3.7109375" style="1" customWidth="1"/>
    <col min="2" max="2" width="11.42187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44"/>
      <c r="E1" s="44"/>
      <c r="F1" s="44"/>
      <c r="G1" s="45"/>
      <c r="I1" s="46"/>
      <c r="J1" s="46"/>
      <c r="K1" s="47"/>
      <c r="L1" s="49"/>
      <c r="M1" s="48"/>
      <c r="N1" s="49"/>
      <c r="O1" s="49"/>
    </row>
    <row r="2" spans="1:15" ht="12.75">
      <c r="A2" s="43"/>
      <c r="B2" s="9" t="s">
        <v>64</v>
      </c>
      <c r="C2" s="43"/>
      <c r="D2" s="44"/>
      <c r="E2" s="44"/>
      <c r="F2" s="44"/>
      <c r="G2" s="45"/>
      <c r="I2" s="46"/>
      <c r="J2" s="46"/>
      <c r="K2" s="47"/>
      <c r="L2" s="49"/>
      <c r="M2" s="48"/>
      <c r="N2" s="49"/>
      <c r="O2" s="49"/>
    </row>
    <row r="3" spans="1:19" ht="27.75" customHeight="1">
      <c r="A3" s="80" t="s">
        <v>85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2.75">
      <c r="A4" s="80" t="s">
        <v>84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5" s="3" customFormat="1" ht="69" customHeight="1">
      <c r="A5" s="53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54" t="s">
        <v>9</v>
      </c>
      <c r="I5" s="28" t="s">
        <v>10</v>
      </c>
      <c r="J5" s="28" t="s">
        <v>11</v>
      </c>
      <c r="K5" s="23" t="s">
        <v>12</v>
      </c>
      <c r="L5" s="55" t="s">
        <v>59</v>
      </c>
      <c r="M5" s="55" t="s">
        <v>14</v>
      </c>
      <c r="N5" s="55" t="s">
        <v>15</v>
      </c>
      <c r="O5" s="55" t="s">
        <v>65</v>
      </c>
    </row>
    <row r="6" spans="1:15" s="3" customFormat="1" ht="10.5" customHeight="1">
      <c r="A6" s="56"/>
      <c r="B6" s="57"/>
      <c r="C6" s="57"/>
      <c r="D6" s="57"/>
      <c r="E6" s="57"/>
      <c r="F6" s="57"/>
      <c r="G6" s="57"/>
      <c r="H6" s="58"/>
      <c r="I6" s="57" t="s">
        <v>17</v>
      </c>
      <c r="J6" s="25"/>
      <c r="K6" s="59" t="s">
        <v>18</v>
      </c>
      <c r="L6" s="60" t="s">
        <v>19</v>
      </c>
      <c r="M6" s="60" t="s">
        <v>20</v>
      </c>
      <c r="N6" s="60" t="s">
        <v>21</v>
      </c>
      <c r="O6" s="60" t="s">
        <v>22</v>
      </c>
    </row>
    <row r="7" spans="1:15" s="61" customFormat="1" ht="15">
      <c r="A7" s="26">
        <v>1</v>
      </c>
      <c r="B7" s="27"/>
      <c r="C7" s="53"/>
      <c r="D7" s="67" t="s">
        <v>23</v>
      </c>
      <c r="E7" s="27">
        <v>75</v>
      </c>
      <c r="F7" s="28">
        <v>17</v>
      </c>
      <c r="G7" s="28" t="s">
        <v>47</v>
      </c>
      <c r="H7" s="68">
        <v>0.5</v>
      </c>
      <c r="I7" s="30">
        <v>144</v>
      </c>
      <c r="J7" s="31"/>
      <c r="K7" s="32"/>
      <c r="L7" s="35">
        <f aca="true" t="shared" si="0" ref="L7:L33">I7*K7</f>
        <v>0</v>
      </c>
      <c r="M7" s="34"/>
      <c r="N7" s="35">
        <f aca="true" t="shared" si="1" ref="N7:N33">(L7*M7)</f>
        <v>0</v>
      </c>
      <c r="O7" s="35">
        <f aca="true" t="shared" si="2" ref="O7:O33">(L7+N7)</f>
        <v>0</v>
      </c>
    </row>
    <row r="8" spans="1:15" s="61" customFormat="1" ht="15">
      <c r="A8" s="26">
        <v>2</v>
      </c>
      <c r="B8" s="27"/>
      <c r="C8" s="53"/>
      <c r="D8" s="69" t="s">
        <v>25</v>
      </c>
      <c r="E8" s="27">
        <v>75</v>
      </c>
      <c r="F8" s="28">
        <v>26</v>
      </c>
      <c r="G8" s="28" t="s">
        <v>33</v>
      </c>
      <c r="H8" s="68">
        <v>0.5</v>
      </c>
      <c r="I8" s="30">
        <v>108</v>
      </c>
      <c r="J8" s="31"/>
      <c r="K8" s="32"/>
      <c r="L8" s="35">
        <f t="shared" si="0"/>
        <v>0</v>
      </c>
      <c r="M8" s="34"/>
      <c r="N8" s="35">
        <f t="shared" si="1"/>
        <v>0</v>
      </c>
      <c r="O8" s="35">
        <f t="shared" si="2"/>
        <v>0</v>
      </c>
    </row>
    <row r="9" spans="1:15" s="61" customFormat="1" ht="12.75">
      <c r="A9" s="26">
        <v>3</v>
      </c>
      <c r="B9" s="27"/>
      <c r="C9" s="53"/>
      <c r="D9" s="28" t="s">
        <v>25</v>
      </c>
      <c r="E9" s="27">
        <v>75</v>
      </c>
      <c r="F9" s="28">
        <v>20</v>
      </c>
      <c r="G9" s="28" t="s">
        <v>33</v>
      </c>
      <c r="H9" s="29">
        <v>0.5</v>
      </c>
      <c r="I9" s="30">
        <v>180</v>
      </c>
      <c r="J9" s="31"/>
      <c r="K9" s="32"/>
      <c r="L9" s="35">
        <f t="shared" si="0"/>
        <v>0</v>
      </c>
      <c r="M9" s="34"/>
      <c r="N9" s="35">
        <f t="shared" si="1"/>
        <v>0</v>
      </c>
      <c r="O9" s="35">
        <f t="shared" si="2"/>
        <v>0</v>
      </c>
    </row>
    <row r="10" spans="1:15" s="61" customFormat="1" ht="12.75">
      <c r="A10" s="26">
        <v>4</v>
      </c>
      <c r="B10" s="27"/>
      <c r="C10" s="53"/>
      <c r="D10" s="28" t="s">
        <v>26</v>
      </c>
      <c r="E10" s="27">
        <v>150</v>
      </c>
      <c r="F10" s="28" t="s">
        <v>66</v>
      </c>
      <c r="G10" s="28" t="s">
        <v>66</v>
      </c>
      <c r="H10" s="29" t="s">
        <v>66</v>
      </c>
      <c r="I10" s="30">
        <v>12</v>
      </c>
      <c r="J10" s="31"/>
      <c r="K10" s="32"/>
      <c r="L10" s="35">
        <f t="shared" si="0"/>
        <v>0</v>
      </c>
      <c r="M10" s="34"/>
      <c r="N10" s="35">
        <f t="shared" si="1"/>
        <v>0</v>
      </c>
      <c r="O10" s="35">
        <f t="shared" si="2"/>
        <v>0</v>
      </c>
    </row>
    <row r="11" spans="1:15" s="61" customFormat="1" ht="12.75">
      <c r="A11" s="26">
        <v>5</v>
      </c>
      <c r="B11" s="27"/>
      <c r="C11" s="53"/>
      <c r="D11" s="28" t="s">
        <v>67</v>
      </c>
      <c r="E11" s="27" t="s">
        <v>68</v>
      </c>
      <c r="F11" s="28" t="s">
        <v>66</v>
      </c>
      <c r="G11" s="28" t="s">
        <v>66</v>
      </c>
      <c r="H11" s="29" t="s">
        <v>66</v>
      </c>
      <c r="I11" s="30">
        <v>600</v>
      </c>
      <c r="J11" s="31"/>
      <c r="K11" s="32"/>
      <c r="L11" s="35">
        <f t="shared" si="0"/>
        <v>0</v>
      </c>
      <c r="M11" s="34"/>
      <c r="N11" s="35">
        <f t="shared" si="1"/>
        <v>0</v>
      </c>
      <c r="O11" s="35">
        <f t="shared" si="2"/>
        <v>0</v>
      </c>
    </row>
    <row r="12" spans="1:15" s="61" customFormat="1" ht="12.75">
      <c r="A12" s="26">
        <v>6</v>
      </c>
      <c r="B12" s="27"/>
      <c r="C12" s="53"/>
      <c r="D12" s="28" t="s">
        <v>26</v>
      </c>
      <c r="E12" s="27">
        <v>75</v>
      </c>
      <c r="F12" s="28">
        <v>20</v>
      </c>
      <c r="G12" s="28" t="s">
        <v>33</v>
      </c>
      <c r="H12" s="29">
        <v>0.5</v>
      </c>
      <c r="I12" s="30">
        <v>60</v>
      </c>
      <c r="J12" s="31"/>
      <c r="K12" s="32"/>
      <c r="L12" s="35">
        <f t="shared" si="0"/>
        <v>0</v>
      </c>
      <c r="M12" s="34"/>
      <c r="N12" s="35">
        <f t="shared" si="1"/>
        <v>0</v>
      </c>
      <c r="O12" s="35">
        <f t="shared" si="2"/>
        <v>0</v>
      </c>
    </row>
    <row r="13" spans="1:15" s="61" customFormat="1" ht="12.75">
      <c r="A13" s="26">
        <v>7</v>
      </c>
      <c r="B13" s="27"/>
      <c r="C13" s="53"/>
      <c r="D13" s="28" t="s">
        <v>26</v>
      </c>
      <c r="E13" s="27">
        <v>75</v>
      </c>
      <c r="F13" s="28">
        <v>30</v>
      </c>
      <c r="G13" s="28" t="s">
        <v>33</v>
      </c>
      <c r="H13" s="29">
        <v>0.5</v>
      </c>
      <c r="I13" s="30">
        <v>364</v>
      </c>
      <c r="J13" s="31"/>
      <c r="K13" s="32"/>
      <c r="L13" s="35">
        <f t="shared" si="0"/>
        <v>0</v>
      </c>
      <c r="M13" s="34"/>
      <c r="N13" s="35">
        <f t="shared" si="1"/>
        <v>0</v>
      </c>
      <c r="O13" s="35">
        <f t="shared" si="2"/>
        <v>0</v>
      </c>
    </row>
    <row r="14" spans="1:15" s="61" customFormat="1" ht="12.75">
      <c r="A14" s="26">
        <v>8</v>
      </c>
      <c r="B14" s="27"/>
      <c r="C14" s="53"/>
      <c r="D14" s="28" t="s">
        <v>26</v>
      </c>
      <c r="E14" s="27">
        <v>75</v>
      </c>
      <c r="F14" s="28">
        <v>26</v>
      </c>
      <c r="G14" s="28" t="s">
        <v>33</v>
      </c>
      <c r="H14" s="29">
        <v>0.5</v>
      </c>
      <c r="I14" s="30">
        <v>936</v>
      </c>
      <c r="J14" s="31"/>
      <c r="K14" s="32"/>
      <c r="L14" s="35">
        <f t="shared" si="0"/>
        <v>0</v>
      </c>
      <c r="M14" s="34"/>
      <c r="N14" s="35">
        <f t="shared" si="1"/>
        <v>0</v>
      </c>
      <c r="O14" s="35">
        <f t="shared" si="2"/>
        <v>0</v>
      </c>
    </row>
    <row r="15" spans="1:15" s="61" customFormat="1" ht="12.75">
      <c r="A15" s="26">
        <v>9</v>
      </c>
      <c r="B15" s="27"/>
      <c r="C15" s="53"/>
      <c r="D15" s="28" t="s">
        <v>27</v>
      </c>
      <c r="E15" s="27">
        <v>75</v>
      </c>
      <c r="F15" s="28">
        <v>26</v>
      </c>
      <c r="G15" s="28" t="s">
        <v>33</v>
      </c>
      <c r="H15" s="29">
        <v>0.5</v>
      </c>
      <c r="I15" s="30">
        <v>780</v>
      </c>
      <c r="J15" s="31"/>
      <c r="K15" s="32"/>
      <c r="L15" s="35">
        <f t="shared" si="0"/>
        <v>0</v>
      </c>
      <c r="M15" s="34"/>
      <c r="N15" s="35">
        <f t="shared" si="1"/>
        <v>0</v>
      </c>
      <c r="O15" s="35">
        <f t="shared" si="2"/>
        <v>0</v>
      </c>
    </row>
    <row r="16" spans="1:15" s="61" customFormat="1" ht="12.75">
      <c r="A16" s="26">
        <v>10</v>
      </c>
      <c r="B16" s="27"/>
      <c r="C16" s="53"/>
      <c r="D16" s="28" t="s">
        <v>27</v>
      </c>
      <c r="E16" s="27">
        <v>150</v>
      </c>
      <c r="F16" s="28" t="s">
        <v>66</v>
      </c>
      <c r="G16" s="28" t="s">
        <v>66</v>
      </c>
      <c r="H16" s="29" t="s">
        <v>66</v>
      </c>
      <c r="I16" s="30">
        <v>24</v>
      </c>
      <c r="J16" s="31"/>
      <c r="K16" s="32"/>
      <c r="L16" s="35">
        <f t="shared" si="0"/>
        <v>0</v>
      </c>
      <c r="M16" s="34"/>
      <c r="N16" s="35">
        <f t="shared" si="1"/>
        <v>0</v>
      </c>
      <c r="O16" s="35">
        <f t="shared" si="2"/>
        <v>0</v>
      </c>
    </row>
    <row r="17" spans="1:15" s="61" customFormat="1" ht="12.75">
      <c r="A17" s="26">
        <v>11</v>
      </c>
      <c r="B17" s="27"/>
      <c r="C17" s="53"/>
      <c r="D17" s="28" t="s">
        <v>27</v>
      </c>
      <c r="E17" s="27" t="s">
        <v>68</v>
      </c>
      <c r="F17" s="28" t="s">
        <v>66</v>
      </c>
      <c r="G17" s="28" t="s">
        <v>66</v>
      </c>
      <c r="H17" s="29" t="s">
        <v>66</v>
      </c>
      <c r="I17" s="30">
        <v>480</v>
      </c>
      <c r="J17" s="31"/>
      <c r="K17" s="32"/>
      <c r="L17" s="35">
        <f t="shared" si="0"/>
        <v>0</v>
      </c>
      <c r="M17" s="34"/>
      <c r="N17" s="35">
        <f t="shared" si="1"/>
        <v>0</v>
      </c>
      <c r="O17" s="35">
        <f t="shared" si="2"/>
        <v>0</v>
      </c>
    </row>
    <row r="18" spans="1:15" s="61" customFormat="1" ht="12.75">
      <c r="A18" s="26">
        <v>12</v>
      </c>
      <c r="B18" s="27"/>
      <c r="C18" s="53"/>
      <c r="D18" s="28" t="s">
        <v>27</v>
      </c>
      <c r="E18" s="27">
        <v>75</v>
      </c>
      <c r="F18" s="28">
        <v>40</v>
      </c>
      <c r="G18" s="28" t="s">
        <v>33</v>
      </c>
      <c r="H18" s="29">
        <v>0.5</v>
      </c>
      <c r="I18" s="30">
        <v>300</v>
      </c>
      <c r="J18" s="31"/>
      <c r="K18" s="32"/>
      <c r="L18" s="35">
        <f t="shared" si="0"/>
        <v>0</v>
      </c>
      <c r="M18" s="34"/>
      <c r="N18" s="35">
        <f t="shared" si="1"/>
        <v>0</v>
      </c>
      <c r="O18" s="35">
        <f t="shared" si="2"/>
        <v>0</v>
      </c>
    </row>
    <row r="19" spans="1:15" s="61" customFormat="1" ht="12.75">
      <c r="A19" s="26">
        <v>13</v>
      </c>
      <c r="B19" s="27"/>
      <c r="C19" s="53"/>
      <c r="D19" s="28" t="s">
        <v>27</v>
      </c>
      <c r="E19" s="27">
        <v>75</v>
      </c>
      <c r="F19" s="28">
        <v>45</v>
      </c>
      <c r="G19" s="28" t="s">
        <v>33</v>
      </c>
      <c r="H19" s="29">
        <v>0.5</v>
      </c>
      <c r="I19" s="30">
        <v>240</v>
      </c>
      <c r="J19" s="31"/>
      <c r="K19" s="32"/>
      <c r="L19" s="35">
        <f t="shared" si="0"/>
        <v>0</v>
      </c>
      <c r="M19" s="34"/>
      <c r="N19" s="35">
        <f t="shared" si="1"/>
        <v>0</v>
      </c>
      <c r="O19" s="35">
        <f t="shared" si="2"/>
        <v>0</v>
      </c>
    </row>
    <row r="20" spans="1:15" s="61" customFormat="1" ht="12.75">
      <c r="A20" s="26">
        <v>14</v>
      </c>
      <c r="B20" s="27"/>
      <c r="C20" s="53"/>
      <c r="D20" s="28" t="s">
        <v>27</v>
      </c>
      <c r="E20" s="27">
        <v>75</v>
      </c>
      <c r="F20" s="28">
        <v>30</v>
      </c>
      <c r="G20" s="28" t="s">
        <v>33</v>
      </c>
      <c r="H20" s="29">
        <v>0.5</v>
      </c>
      <c r="I20" s="30">
        <v>720</v>
      </c>
      <c r="J20" s="31"/>
      <c r="K20" s="32"/>
      <c r="L20" s="35">
        <f t="shared" si="0"/>
        <v>0</v>
      </c>
      <c r="M20" s="34"/>
      <c r="N20" s="35">
        <f t="shared" si="1"/>
        <v>0</v>
      </c>
      <c r="O20" s="35">
        <f t="shared" si="2"/>
        <v>0</v>
      </c>
    </row>
    <row r="21" spans="1:15" s="61" customFormat="1" ht="12.75">
      <c r="A21" s="26">
        <v>15</v>
      </c>
      <c r="B21" s="27"/>
      <c r="C21" s="53"/>
      <c r="D21" s="28">
        <v>0</v>
      </c>
      <c r="E21" s="27">
        <v>150</v>
      </c>
      <c r="F21" s="28" t="s">
        <v>66</v>
      </c>
      <c r="G21" s="28" t="s">
        <v>66</v>
      </c>
      <c r="H21" s="29" t="s">
        <v>66</v>
      </c>
      <c r="I21" s="30">
        <v>12</v>
      </c>
      <c r="J21" s="31"/>
      <c r="K21" s="32"/>
      <c r="L21" s="35">
        <f t="shared" si="0"/>
        <v>0</v>
      </c>
      <c r="M21" s="34"/>
      <c r="N21" s="35">
        <f t="shared" si="1"/>
        <v>0</v>
      </c>
      <c r="O21" s="35">
        <f t="shared" si="2"/>
        <v>0</v>
      </c>
    </row>
    <row r="22" spans="1:15" s="61" customFormat="1" ht="12.75">
      <c r="A22" s="26">
        <v>16</v>
      </c>
      <c r="B22" s="27"/>
      <c r="C22" s="53"/>
      <c r="D22" s="28">
        <v>0</v>
      </c>
      <c r="E22" s="27" t="s">
        <v>68</v>
      </c>
      <c r="F22" s="28" t="s">
        <v>66</v>
      </c>
      <c r="G22" s="28" t="s">
        <v>66</v>
      </c>
      <c r="H22" s="29" t="s">
        <v>66</v>
      </c>
      <c r="I22" s="30">
        <v>120</v>
      </c>
      <c r="J22" s="31"/>
      <c r="K22" s="32"/>
      <c r="L22" s="35">
        <f t="shared" si="0"/>
        <v>0</v>
      </c>
      <c r="M22" s="34"/>
      <c r="N22" s="35">
        <f t="shared" si="1"/>
        <v>0</v>
      </c>
      <c r="O22" s="35">
        <f t="shared" si="2"/>
        <v>0</v>
      </c>
    </row>
    <row r="23" spans="1:15" s="61" customFormat="1" ht="12.75">
      <c r="A23" s="26">
        <v>17</v>
      </c>
      <c r="B23" s="27"/>
      <c r="C23" s="53"/>
      <c r="D23" s="28">
        <v>0</v>
      </c>
      <c r="E23" s="27">
        <v>75</v>
      </c>
      <c r="F23" s="28">
        <v>30</v>
      </c>
      <c r="G23" s="28" t="s">
        <v>33</v>
      </c>
      <c r="H23" s="29">
        <v>0.5</v>
      </c>
      <c r="I23" s="30">
        <v>1200</v>
      </c>
      <c r="J23" s="31"/>
      <c r="K23" s="32"/>
      <c r="L23" s="35">
        <f t="shared" si="0"/>
        <v>0</v>
      </c>
      <c r="M23" s="34"/>
      <c r="N23" s="35">
        <f t="shared" si="1"/>
        <v>0</v>
      </c>
      <c r="O23" s="35">
        <f t="shared" si="2"/>
        <v>0</v>
      </c>
    </row>
    <row r="24" spans="1:15" s="61" customFormat="1" ht="12.75">
      <c r="A24" s="26">
        <v>18</v>
      </c>
      <c r="B24" s="27"/>
      <c r="C24" s="53"/>
      <c r="D24" s="28">
        <v>0</v>
      </c>
      <c r="E24" s="27">
        <v>75</v>
      </c>
      <c r="F24" s="28">
        <v>40</v>
      </c>
      <c r="G24" s="28" t="s">
        <v>33</v>
      </c>
      <c r="H24" s="29">
        <v>0.5</v>
      </c>
      <c r="I24" s="30">
        <v>240</v>
      </c>
      <c r="J24" s="31"/>
      <c r="K24" s="32"/>
      <c r="L24" s="35">
        <f t="shared" si="0"/>
        <v>0</v>
      </c>
      <c r="M24" s="34"/>
      <c r="N24" s="35">
        <f t="shared" si="1"/>
        <v>0</v>
      </c>
      <c r="O24" s="35">
        <f t="shared" si="2"/>
        <v>0</v>
      </c>
    </row>
    <row r="25" spans="1:15" s="61" customFormat="1" ht="12.75">
      <c r="A25" s="26">
        <v>19</v>
      </c>
      <c r="B25" s="27"/>
      <c r="C25" s="53"/>
      <c r="D25" s="28">
        <v>0</v>
      </c>
      <c r="E25" s="27">
        <v>75</v>
      </c>
      <c r="F25" s="28">
        <v>45</v>
      </c>
      <c r="G25" s="28" t="s">
        <v>33</v>
      </c>
      <c r="H25" s="29">
        <v>0.5</v>
      </c>
      <c r="I25" s="30">
        <v>636</v>
      </c>
      <c r="J25" s="31"/>
      <c r="K25" s="32"/>
      <c r="L25" s="35">
        <f t="shared" si="0"/>
        <v>0</v>
      </c>
      <c r="M25" s="34"/>
      <c r="N25" s="35">
        <f t="shared" si="1"/>
        <v>0</v>
      </c>
      <c r="O25" s="35">
        <f t="shared" si="2"/>
        <v>0</v>
      </c>
    </row>
    <row r="26" spans="1:15" s="61" customFormat="1" ht="12.75">
      <c r="A26" s="26">
        <v>20</v>
      </c>
      <c r="B26" s="27"/>
      <c r="C26" s="53"/>
      <c r="D26" s="28">
        <v>1</v>
      </c>
      <c r="E26" s="27">
        <v>75</v>
      </c>
      <c r="F26" s="28">
        <v>45</v>
      </c>
      <c r="G26" s="28" t="s">
        <v>33</v>
      </c>
      <c r="H26" s="29">
        <v>0.5</v>
      </c>
      <c r="I26" s="30">
        <v>60</v>
      </c>
      <c r="J26" s="31"/>
      <c r="K26" s="32"/>
      <c r="L26" s="35">
        <f t="shared" si="0"/>
        <v>0</v>
      </c>
      <c r="M26" s="34"/>
      <c r="N26" s="35">
        <f t="shared" si="1"/>
        <v>0</v>
      </c>
      <c r="O26" s="35">
        <f t="shared" si="2"/>
        <v>0</v>
      </c>
    </row>
    <row r="27" spans="1:15" s="61" customFormat="1" ht="12.75">
      <c r="A27" s="26">
        <v>21</v>
      </c>
      <c r="B27" s="27"/>
      <c r="C27" s="26"/>
      <c r="D27" s="27">
        <v>1</v>
      </c>
      <c r="E27" s="27">
        <v>150</v>
      </c>
      <c r="F27" s="27" t="s">
        <v>66</v>
      </c>
      <c r="G27" s="28" t="s">
        <v>66</v>
      </c>
      <c r="H27" s="29" t="s">
        <v>66</v>
      </c>
      <c r="I27" s="30">
        <v>240</v>
      </c>
      <c r="J27" s="31"/>
      <c r="K27" s="32"/>
      <c r="L27" s="35">
        <f t="shared" si="0"/>
        <v>0</v>
      </c>
      <c r="M27" s="34"/>
      <c r="N27" s="35">
        <f t="shared" si="1"/>
        <v>0</v>
      </c>
      <c r="O27" s="35">
        <f t="shared" si="2"/>
        <v>0</v>
      </c>
    </row>
    <row r="28" spans="1:15" s="61" customFormat="1" ht="12.75">
      <c r="A28" s="26">
        <v>22</v>
      </c>
      <c r="B28" s="27"/>
      <c r="C28" s="53"/>
      <c r="D28" s="28">
        <v>1</v>
      </c>
      <c r="E28" s="27">
        <v>75</v>
      </c>
      <c r="F28" s="28">
        <v>30</v>
      </c>
      <c r="G28" s="28" t="s">
        <v>33</v>
      </c>
      <c r="H28" s="29">
        <v>0.5</v>
      </c>
      <c r="I28" s="30">
        <v>84</v>
      </c>
      <c r="J28" s="31"/>
      <c r="K28" s="32"/>
      <c r="L28" s="35">
        <f t="shared" si="0"/>
        <v>0</v>
      </c>
      <c r="M28" s="34"/>
      <c r="N28" s="35">
        <f t="shared" si="1"/>
        <v>0</v>
      </c>
      <c r="O28" s="35">
        <f t="shared" si="2"/>
        <v>0</v>
      </c>
    </row>
    <row r="29" spans="1:15" s="61" customFormat="1" ht="12.75">
      <c r="A29" s="26">
        <v>23</v>
      </c>
      <c r="B29" s="27"/>
      <c r="C29" s="53"/>
      <c r="D29" s="28">
        <v>1</v>
      </c>
      <c r="E29" s="27">
        <v>75</v>
      </c>
      <c r="F29" s="28">
        <v>40</v>
      </c>
      <c r="G29" s="28" t="s">
        <v>33</v>
      </c>
      <c r="H29" s="29">
        <v>0.5</v>
      </c>
      <c r="I29" s="30">
        <v>120</v>
      </c>
      <c r="J29" s="31"/>
      <c r="K29" s="32"/>
      <c r="L29" s="35">
        <f t="shared" si="0"/>
        <v>0</v>
      </c>
      <c r="M29" s="34"/>
      <c r="N29" s="35">
        <f t="shared" si="1"/>
        <v>0</v>
      </c>
      <c r="O29" s="35">
        <f t="shared" si="2"/>
        <v>0</v>
      </c>
    </row>
    <row r="30" spans="1:15" s="61" customFormat="1" ht="12.75">
      <c r="A30" s="26">
        <v>24</v>
      </c>
      <c r="B30" s="27"/>
      <c r="C30" s="53"/>
      <c r="D30" s="28">
        <v>1</v>
      </c>
      <c r="E30" s="27">
        <v>90</v>
      </c>
      <c r="F30" s="28">
        <v>45</v>
      </c>
      <c r="G30" s="28" t="s">
        <v>33</v>
      </c>
      <c r="H30" s="29">
        <v>0.5</v>
      </c>
      <c r="I30" s="30">
        <v>60</v>
      </c>
      <c r="J30" s="31"/>
      <c r="K30" s="32"/>
      <c r="L30" s="35">
        <f t="shared" si="0"/>
        <v>0</v>
      </c>
      <c r="M30" s="34"/>
      <c r="N30" s="35">
        <f t="shared" si="1"/>
        <v>0</v>
      </c>
      <c r="O30" s="35">
        <f t="shared" si="2"/>
        <v>0</v>
      </c>
    </row>
    <row r="31" spans="1:15" s="61" customFormat="1" ht="12.75">
      <c r="A31" s="26">
        <v>25</v>
      </c>
      <c r="B31" s="27"/>
      <c r="C31" s="53"/>
      <c r="D31" s="28">
        <v>2</v>
      </c>
      <c r="E31" s="27">
        <v>150</v>
      </c>
      <c r="F31" s="28" t="s">
        <v>66</v>
      </c>
      <c r="G31" s="28" t="s">
        <v>66</v>
      </c>
      <c r="H31" s="29" t="s">
        <v>66</v>
      </c>
      <c r="I31" s="30">
        <v>312</v>
      </c>
      <c r="J31" s="31"/>
      <c r="K31" s="32"/>
      <c r="L31" s="35">
        <f t="shared" si="0"/>
        <v>0</v>
      </c>
      <c r="M31" s="34"/>
      <c r="N31" s="35">
        <f t="shared" si="1"/>
        <v>0</v>
      </c>
      <c r="O31" s="35">
        <f t="shared" si="2"/>
        <v>0</v>
      </c>
    </row>
    <row r="32" spans="1:15" s="61" customFormat="1" ht="12.75">
      <c r="A32" s="26">
        <v>26</v>
      </c>
      <c r="B32" s="27"/>
      <c r="C32" s="53"/>
      <c r="D32" s="28">
        <v>2</v>
      </c>
      <c r="E32" s="27">
        <v>75</v>
      </c>
      <c r="F32" s="28">
        <v>48</v>
      </c>
      <c r="G32" s="28" t="s">
        <v>33</v>
      </c>
      <c r="H32" s="29">
        <v>0.5</v>
      </c>
      <c r="I32" s="30">
        <v>2400</v>
      </c>
      <c r="J32" s="31"/>
      <c r="K32" s="32"/>
      <c r="L32" s="35">
        <f t="shared" si="0"/>
        <v>0</v>
      </c>
      <c r="M32" s="34"/>
      <c r="N32" s="35">
        <f t="shared" si="1"/>
        <v>0</v>
      </c>
      <c r="O32" s="35">
        <f t="shared" si="2"/>
        <v>0</v>
      </c>
    </row>
    <row r="33" spans="1:15" s="61" customFormat="1" ht="12.75">
      <c r="A33" s="26">
        <v>27</v>
      </c>
      <c r="B33" s="27"/>
      <c r="C33" s="53"/>
      <c r="D33" s="28">
        <v>2</v>
      </c>
      <c r="E33" s="27">
        <v>75</v>
      </c>
      <c r="F33" s="28">
        <v>37</v>
      </c>
      <c r="G33" s="28" t="s">
        <v>33</v>
      </c>
      <c r="H33" s="29">
        <v>0.5</v>
      </c>
      <c r="I33" s="30">
        <v>780</v>
      </c>
      <c r="J33" s="31"/>
      <c r="K33" s="32"/>
      <c r="L33" s="35">
        <f t="shared" si="0"/>
        <v>0</v>
      </c>
      <c r="M33" s="34"/>
      <c r="N33" s="35">
        <f t="shared" si="1"/>
        <v>0</v>
      </c>
      <c r="O33" s="35">
        <f t="shared" si="2"/>
        <v>0</v>
      </c>
    </row>
    <row r="34" spans="1:15" ht="12.75">
      <c r="A34" s="26"/>
      <c r="B34" s="9" t="s">
        <v>28</v>
      </c>
      <c r="C34" s="43"/>
      <c r="D34" s="44"/>
      <c r="E34" s="44"/>
      <c r="F34" s="44"/>
      <c r="G34" s="45"/>
      <c r="I34" s="46"/>
      <c r="J34" s="46"/>
      <c r="K34" s="47"/>
      <c r="L34" s="50">
        <f>SUM(L7:L33)</f>
        <v>0</v>
      </c>
      <c r="M34" s="48"/>
      <c r="N34" s="49"/>
      <c r="O34" s="50">
        <f>SUM(O7:O33)</f>
        <v>0</v>
      </c>
    </row>
    <row r="35" spans="1:15" ht="12.75">
      <c r="A35" s="43"/>
      <c r="B35" s="43"/>
      <c r="C35" s="43"/>
      <c r="D35" s="44"/>
      <c r="E35" s="44"/>
      <c r="F35" s="44"/>
      <c r="G35" s="45"/>
      <c r="I35" s="46"/>
      <c r="J35" s="46"/>
      <c r="K35" s="47"/>
      <c r="L35" s="49"/>
      <c r="M35" s="48"/>
      <c r="N35" s="49"/>
      <c r="O35" s="49"/>
    </row>
    <row r="36" spans="1:15" ht="12.75">
      <c r="A36" s="43"/>
      <c r="B36" s="43"/>
      <c r="C36" s="43"/>
      <c r="D36" s="44"/>
      <c r="E36" s="44"/>
      <c r="F36" s="44"/>
      <c r="G36" s="45"/>
      <c r="I36" s="46"/>
      <c r="J36" s="46"/>
      <c r="K36" s="47"/>
      <c r="L36" s="49"/>
      <c r="M36" s="48"/>
      <c r="N36" s="49"/>
      <c r="O36" s="49"/>
    </row>
    <row r="37" spans="1:15" ht="113.25" customHeight="1">
      <c r="A37" s="43"/>
      <c r="B37" s="43"/>
      <c r="C37" s="43"/>
      <c r="D37" s="44"/>
      <c r="E37" s="44"/>
      <c r="F37" s="44"/>
      <c r="G37" s="45"/>
      <c r="I37" s="46"/>
      <c r="J37" s="46"/>
      <c r="K37" s="81" t="s">
        <v>81</v>
      </c>
      <c r="L37" s="81"/>
      <c r="M37" s="81"/>
      <c r="N37" s="81"/>
      <c r="O37" s="81"/>
    </row>
    <row r="38" ht="12.75">
      <c r="A38" s="43"/>
    </row>
  </sheetData>
  <sheetProtection selectLockedCells="1" selectUnlockedCells="1"/>
  <mergeCells count="3">
    <mergeCell ref="A3:S3"/>
    <mergeCell ref="A4:S4"/>
    <mergeCell ref="K37:O37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C3">
      <selection activeCell="E11" sqref="E11"/>
    </sheetView>
  </sheetViews>
  <sheetFormatPr defaultColWidth="9.00390625" defaultRowHeight="12.75"/>
  <cols>
    <col min="1" max="1" width="4.421875" style="1" customWidth="1"/>
    <col min="2" max="2" width="10.7109375" style="1" customWidth="1"/>
    <col min="3" max="3" width="12.28125" style="1" customWidth="1"/>
    <col min="4" max="4" width="9.8515625" style="2" customWidth="1"/>
    <col min="5" max="5" width="10.7109375" style="2" customWidth="1"/>
    <col min="6" max="6" width="8.421875" style="2" customWidth="1"/>
    <col min="7" max="7" width="12.8515625" style="3" customWidth="1"/>
    <col min="8" max="8" width="10.28125" style="4" customWidth="1"/>
    <col min="9" max="9" width="9.28125" style="5" customWidth="1"/>
    <col min="10" max="10" width="0" style="5" hidden="1" customWidth="1"/>
    <col min="11" max="11" width="9.8515625" style="6" customWidth="1"/>
    <col min="12" max="12" width="15.421875" style="7" customWidth="1"/>
    <col min="13" max="13" width="7.7109375" style="8" customWidth="1"/>
    <col min="14" max="14" width="9.57421875" style="7" customWidth="1"/>
    <col min="15" max="15" width="9.8515625" style="7" customWidth="1"/>
    <col min="16" max="16" width="3.8515625" style="1" customWidth="1"/>
    <col min="17" max="16384" width="9.00390625" style="1" customWidth="1"/>
  </cols>
  <sheetData>
    <row r="1" spans="1:15" ht="12.75">
      <c r="A1" s="18" t="s">
        <v>0</v>
      </c>
      <c r="B1" s="9"/>
      <c r="C1" s="9"/>
      <c r="D1" s="44"/>
      <c r="E1" s="44"/>
      <c r="F1" s="44"/>
      <c r="G1" s="45"/>
      <c r="I1" s="46"/>
      <c r="J1" s="46"/>
      <c r="K1" s="47"/>
      <c r="L1" s="49"/>
      <c r="M1" s="48"/>
      <c r="N1" s="49"/>
      <c r="O1" s="49"/>
    </row>
    <row r="2" spans="1:15" ht="12.75">
      <c r="A2" s="43"/>
      <c r="B2" s="43"/>
      <c r="C2" s="43"/>
      <c r="D2" s="44"/>
      <c r="E2" s="44"/>
      <c r="F2" s="44"/>
      <c r="G2" s="45"/>
      <c r="I2" s="46"/>
      <c r="J2" s="46"/>
      <c r="K2" s="47"/>
      <c r="L2" s="49"/>
      <c r="M2" s="48"/>
      <c r="N2" s="49"/>
      <c r="O2" s="49"/>
    </row>
    <row r="3" ht="12.75">
      <c r="A3" s="18" t="s">
        <v>69</v>
      </c>
    </row>
    <row r="5" spans="1:15" s="3" customFormat="1" ht="86.25" customHeight="1">
      <c r="A5" s="53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54" t="s">
        <v>9</v>
      </c>
      <c r="I5" s="28" t="s">
        <v>10</v>
      </c>
      <c r="J5" s="28" t="s">
        <v>11</v>
      </c>
      <c r="K5" s="23" t="s">
        <v>12</v>
      </c>
      <c r="L5" s="55" t="s">
        <v>59</v>
      </c>
      <c r="M5" s="55" t="s">
        <v>14</v>
      </c>
      <c r="N5" s="55" t="s">
        <v>15</v>
      </c>
      <c r="O5" s="55" t="s">
        <v>60</v>
      </c>
    </row>
    <row r="6" spans="1:15" s="3" customFormat="1" ht="10.5" customHeight="1">
      <c r="A6" s="56"/>
      <c r="B6" s="57"/>
      <c r="C6" s="57"/>
      <c r="D6" s="57"/>
      <c r="E6" s="57"/>
      <c r="F6" s="57"/>
      <c r="G6" s="57"/>
      <c r="H6" s="58"/>
      <c r="I6" s="57" t="s">
        <v>17</v>
      </c>
      <c r="J6" s="25"/>
      <c r="K6" s="59" t="s">
        <v>18</v>
      </c>
      <c r="L6" s="60" t="s">
        <v>19</v>
      </c>
      <c r="M6" s="60" t="s">
        <v>20</v>
      </c>
      <c r="N6" s="60" t="s">
        <v>21</v>
      </c>
      <c r="O6" s="60" t="s">
        <v>22</v>
      </c>
    </row>
    <row r="7" spans="1:17" s="61" customFormat="1" ht="31.5" customHeight="1">
      <c r="A7" s="53">
        <v>1</v>
      </c>
      <c r="B7" s="28" t="s">
        <v>70</v>
      </c>
      <c r="C7" s="53" t="s">
        <v>71</v>
      </c>
      <c r="D7" s="28">
        <v>2</v>
      </c>
      <c r="E7" s="28">
        <v>75</v>
      </c>
      <c r="F7" s="28">
        <v>40</v>
      </c>
      <c r="G7" s="28" t="s">
        <v>33</v>
      </c>
      <c r="H7" s="54">
        <v>0.5</v>
      </c>
      <c r="I7" s="30">
        <v>60</v>
      </c>
      <c r="J7" s="31"/>
      <c r="K7" s="32"/>
      <c r="L7" s="35">
        <f>I7*K7</f>
        <v>0</v>
      </c>
      <c r="M7" s="34"/>
      <c r="N7" s="35">
        <f>(L7*M7)</f>
        <v>0</v>
      </c>
      <c r="O7" s="35">
        <f>(L7+N7)</f>
        <v>0</v>
      </c>
      <c r="Q7" s="1"/>
    </row>
    <row r="8" spans="1:15" ht="12.75">
      <c r="A8" s="43"/>
      <c r="B8" s="9" t="s">
        <v>28</v>
      </c>
      <c r="C8" s="43"/>
      <c r="D8" s="44"/>
      <c r="E8" s="44"/>
      <c r="F8" s="44"/>
      <c r="G8" s="45"/>
      <c r="I8" s="46"/>
      <c r="J8" s="46"/>
      <c r="K8" s="47"/>
      <c r="L8" s="50">
        <f>SUM(L7:L7)</f>
        <v>0</v>
      </c>
      <c r="M8" s="48"/>
      <c r="N8" s="49"/>
      <c r="O8" s="50">
        <f>SUM(O7:O7)</f>
        <v>0</v>
      </c>
    </row>
    <row r="9" spans="1:17" ht="12.75">
      <c r="A9" s="43"/>
      <c r="B9" s="43"/>
      <c r="C9" s="43"/>
      <c r="D9" s="44"/>
      <c r="E9" s="44"/>
      <c r="F9" s="44"/>
      <c r="G9" s="45"/>
      <c r="I9" s="46"/>
      <c r="J9" s="46"/>
      <c r="K9" s="47"/>
      <c r="L9" s="49"/>
      <c r="M9" s="48"/>
      <c r="N9" s="49"/>
      <c r="O9" s="49"/>
      <c r="Q9"/>
    </row>
    <row r="10" spans="1:17" ht="12.75">
      <c r="A10" s="43"/>
      <c r="B10" s="43"/>
      <c r="C10" s="43"/>
      <c r="D10" s="44"/>
      <c r="E10" s="44"/>
      <c r="F10" s="44"/>
      <c r="G10" s="45"/>
      <c r="I10" s="46"/>
      <c r="J10" s="46"/>
      <c r="K10" s="47"/>
      <c r="L10" s="49"/>
      <c r="M10" s="48"/>
      <c r="N10" s="49"/>
      <c r="O10" s="49"/>
      <c r="Q10"/>
    </row>
    <row r="11" spans="1:15" ht="117.75" customHeight="1">
      <c r="A11" s="43"/>
      <c r="B11" s="43"/>
      <c r="C11" s="43"/>
      <c r="D11" s="44"/>
      <c r="E11" s="44"/>
      <c r="F11" s="44"/>
      <c r="G11" s="45"/>
      <c r="I11" s="46"/>
      <c r="J11" s="46"/>
      <c r="K11" s="81" t="s">
        <v>81</v>
      </c>
      <c r="L11" s="81"/>
      <c r="M11" s="81"/>
      <c r="N11" s="81"/>
      <c r="O11" s="81"/>
    </row>
    <row r="12" spans="1:15" ht="12.75">
      <c r="A12" s="43"/>
      <c r="B12" s="43"/>
      <c r="C12" s="43"/>
      <c r="D12" s="44"/>
      <c r="E12" s="44"/>
      <c r="F12" s="44"/>
      <c r="G12" s="45"/>
      <c r="I12" s="46"/>
      <c r="J12" s="46"/>
      <c r="K12" s="47"/>
      <c r="L12" s="49"/>
      <c r="M12" s="48"/>
      <c r="N12" s="49"/>
      <c r="O12" s="49"/>
    </row>
    <row r="13" spans="1:15" ht="12.75">
      <c r="A13" s="43"/>
      <c r="B13" s="43"/>
      <c r="C13" s="43"/>
      <c r="D13" s="44"/>
      <c r="E13" s="44"/>
      <c r="F13" s="44"/>
      <c r="G13" s="45"/>
      <c r="I13" s="46"/>
      <c r="J13" s="46"/>
      <c r="K13" s="47"/>
      <c r="L13" s="49"/>
      <c r="M13" s="48"/>
      <c r="N13" s="49"/>
      <c r="O13" s="49"/>
    </row>
    <row r="14" spans="1:15" ht="12.75">
      <c r="A14" s="43"/>
      <c r="B14" s="43"/>
      <c r="C14" s="43"/>
      <c r="D14" s="44"/>
      <c r="E14" s="44"/>
      <c r="F14" s="44"/>
      <c r="G14" s="45"/>
      <c r="I14" s="46"/>
      <c r="J14" s="46"/>
      <c r="K14" s="47"/>
      <c r="L14" s="49"/>
      <c r="M14" s="48"/>
      <c r="N14" s="49"/>
      <c r="O14" s="49"/>
    </row>
    <row r="15" spans="1:15" ht="12.75">
      <c r="A15" s="43"/>
      <c r="B15" s="43"/>
      <c r="C15" s="43"/>
      <c r="D15" s="44"/>
      <c r="E15" s="44"/>
      <c r="F15" s="44"/>
      <c r="G15" s="45"/>
      <c r="I15" s="46"/>
      <c r="J15" s="46"/>
      <c r="K15" s="47"/>
      <c r="L15" s="49"/>
      <c r="M15" s="48"/>
      <c r="N15" s="49"/>
      <c r="O15" s="49"/>
    </row>
  </sheetData>
  <sheetProtection selectLockedCells="1" selectUnlockedCells="1"/>
  <mergeCells count="1">
    <mergeCell ref="K11:O11"/>
  </mergeCells>
  <printOptions horizontalCentered="1"/>
  <pageMargins left="0" right="0" top="0.6298611111111111" bottom="0" header="0.5118055555555555" footer="0.5118055555555555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17"/>
  <sheetViews>
    <sheetView zoomScalePageLayoutView="0" workbookViewId="0" topLeftCell="J3">
      <selection activeCell="Q16" sqref="Q16"/>
    </sheetView>
  </sheetViews>
  <sheetFormatPr defaultColWidth="11.57421875" defaultRowHeight="12.75"/>
  <cols>
    <col min="1" max="1" width="3.140625" style="0" customWidth="1"/>
    <col min="2" max="2" width="43.421875" style="0" customWidth="1"/>
    <col min="3" max="3" width="5.7109375" style="0" customWidth="1"/>
    <col min="4" max="4" width="5.8515625" style="0" customWidth="1"/>
    <col min="5" max="5" width="9.00390625" style="0" customWidth="1"/>
    <col min="6" max="6" width="15.7109375" style="0" customWidth="1"/>
    <col min="7" max="7" width="8.140625" style="0" customWidth="1"/>
    <col min="8" max="8" width="9.421875" style="0" customWidth="1"/>
    <col min="9" max="9" width="15.00390625" style="0" customWidth="1"/>
  </cols>
  <sheetData>
    <row r="3" spans="1:23" ht="12.75">
      <c r="A3" s="43"/>
      <c r="B3" s="43"/>
      <c r="C3" s="43"/>
      <c r="D3" s="44"/>
      <c r="E3" s="44"/>
      <c r="F3" s="44"/>
      <c r="G3" s="45"/>
      <c r="H3" s="4"/>
      <c r="I3" s="46"/>
      <c r="J3" s="46"/>
      <c r="K3" s="47"/>
      <c r="L3" s="49"/>
      <c r="M3" s="48"/>
      <c r="N3" s="49"/>
      <c r="O3" s="49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2"/>
      <c r="E4" s="2"/>
      <c r="F4" s="2"/>
      <c r="G4" s="3"/>
      <c r="H4" s="4"/>
      <c r="I4" s="5"/>
      <c r="J4" s="5"/>
      <c r="K4" s="6"/>
      <c r="L4" s="7"/>
      <c r="M4" s="8"/>
      <c r="N4" s="7"/>
      <c r="O4" s="7"/>
      <c r="P4" s="1"/>
      <c r="Q4" s="1"/>
      <c r="R4" s="1"/>
      <c r="S4" s="1"/>
      <c r="T4" s="1"/>
      <c r="U4" s="1"/>
      <c r="V4" s="1"/>
      <c r="W4" s="1"/>
    </row>
    <row r="5" spans="1:23" ht="12.75">
      <c r="A5" s="18" t="s">
        <v>0</v>
      </c>
      <c r="B5" s="9"/>
      <c r="C5" s="9"/>
      <c r="D5" s="44"/>
      <c r="E5" s="44"/>
      <c r="F5" s="44"/>
      <c r="G5" s="45"/>
      <c r="H5" s="4"/>
      <c r="I5" s="46"/>
      <c r="J5" s="46"/>
      <c r="K5" s="47"/>
      <c r="L5" s="49"/>
      <c r="M5" s="48"/>
      <c r="N5" s="49"/>
      <c r="O5" s="49"/>
      <c r="P5" s="1"/>
      <c r="Q5" s="1"/>
      <c r="R5" s="1"/>
      <c r="S5" s="1"/>
      <c r="T5" s="1"/>
      <c r="U5" s="1"/>
      <c r="V5" s="1"/>
      <c r="W5" s="1"/>
    </row>
    <row r="6" spans="1:23" ht="12.75">
      <c r="A6" s="43"/>
      <c r="B6" s="43"/>
      <c r="C6" s="43"/>
      <c r="D6" s="44"/>
      <c r="E6" s="44"/>
      <c r="F6" s="44"/>
      <c r="G6" s="45"/>
      <c r="H6" s="4"/>
      <c r="I6" s="46"/>
      <c r="J6" s="46"/>
      <c r="K6" s="47"/>
      <c r="L6" s="49"/>
      <c r="M6" s="48"/>
      <c r="N6" s="49"/>
      <c r="O6" s="49"/>
      <c r="P6" s="1"/>
      <c r="Q6" s="1"/>
      <c r="R6" s="1"/>
      <c r="S6" s="1"/>
      <c r="T6" s="1"/>
      <c r="U6" s="1"/>
      <c r="V6" s="1"/>
      <c r="W6" s="1"/>
    </row>
    <row r="7" spans="1:23" ht="12.75">
      <c r="A7" s="18" t="s">
        <v>72</v>
      </c>
      <c r="B7" s="1"/>
      <c r="C7" s="1"/>
      <c r="D7" s="2"/>
      <c r="E7" s="2"/>
      <c r="F7" s="2"/>
      <c r="G7" s="3"/>
      <c r="H7" s="4"/>
      <c r="I7" s="5"/>
      <c r="J7" s="5"/>
      <c r="K7" s="6"/>
      <c r="L7" s="7"/>
      <c r="M7" s="8"/>
      <c r="N7" s="7"/>
      <c r="O7" s="7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1"/>
      <c r="C8" s="1"/>
      <c r="D8" s="2"/>
      <c r="E8" s="2"/>
      <c r="F8" s="2"/>
      <c r="G8" s="3"/>
      <c r="H8" s="4"/>
      <c r="I8" s="5"/>
      <c r="J8" s="5"/>
      <c r="K8" s="6"/>
      <c r="L8" s="7"/>
      <c r="M8" s="8"/>
      <c r="N8" s="7"/>
      <c r="O8" s="7"/>
      <c r="P8" s="1"/>
      <c r="Q8" s="1"/>
      <c r="R8" s="1"/>
      <c r="S8" s="1"/>
      <c r="T8" s="1"/>
      <c r="U8" s="1"/>
      <c r="V8" s="1"/>
      <c r="W8" s="1"/>
    </row>
    <row r="9" spans="1:23" ht="38.25">
      <c r="A9" s="20" t="s">
        <v>2</v>
      </c>
      <c r="B9" s="21" t="s">
        <v>73</v>
      </c>
      <c r="C9" s="21" t="s">
        <v>74</v>
      </c>
      <c r="D9" s="21" t="s">
        <v>75</v>
      </c>
      <c r="E9" s="23" t="s">
        <v>76</v>
      </c>
      <c r="F9" s="21" t="s">
        <v>59</v>
      </c>
      <c r="G9" s="21" t="s">
        <v>77</v>
      </c>
      <c r="H9" s="22" t="s">
        <v>15</v>
      </c>
      <c r="I9" s="72" t="s">
        <v>60</v>
      </c>
      <c r="J9" s="73" t="s">
        <v>78</v>
      </c>
      <c r="K9" s="47"/>
      <c r="L9" s="49"/>
      <c r="M9" s="48"/>
      <c r="N9" s="49"/>
      <c r="O9" s="49"/>
      <c r="P9" s="1"/>
      <c r="Q9" s="7" t="s">
        <v>63</v>
      </c>
      <c r="R9" s="1"/>
      <c r="S9" s="1"/>
      <c r="T9" s="3"/>
      <c r="U9" s="3"/>
      <c r="V9" s="1"/>
      <c r="W9" s="1"/>
    </row>
    <row r="10" spans="1:23" ht="12.75">
      <c r="A10" s="56"/>
      <c r="B10" s="57"/>
      <c r="C10" s="57"/>
      <c r="D10" s="57"/>
      <c r="E10" s="57"/>
      <c r="F10" s="57"/>
      <c r="G10" s="57"/>
      <c r="H10" s="58"/>
      <c r="I10" s="74"/>
      <c r="J10" s="75"/>
      <c r="K10" s="47"/>
      <c r="L10" s="49"/>
      <c r="M10" s="48"/>
      <c r="N10" s="49"/>
      <c r="O10" s="49"/>
      <c r="P10" s="1"/>
      <c r="Q10" s="1"/>
      <c r="R10" s="1"/>
      <c r="S10" s="1"/>
      <c r="T10" s="3"/>
      <c r="U10" s="3"/>
      <c r="V10" s="1"/>
      <c r="W10" s="1"/>
    </row>
    <row r="11" spans="1:23" ht="47.25" customHeight="1" thickBot="1">
      <c r="A11" s="53">
        <v>1</v>
      </c>
      <c r="B11" s="28" t="s">
        <v>79</v>
      </c>
      <c r="C11" s="53" t="s">
        <v>80</v>
      </c>
      <c r="D11" s="28">
        <v>6</v>
      </c>
      <c r="E11" s="28"/>
      <c r="F11" s="70">
        <f>D11*E11</f>
        <v>0</v>
      </c>
      <c r="G11" s="71"/>
      <c r="H11" s="35">
        <f>(F11*G11)</f>
        <v>0</v>
      </c>
      <c r="I11" s="35">
        <f>(F11+H11)</f>
        <v>0</v>
      </c>
      <c r="J11" s="76"/>
      <c r="K11" s="47"/>
      <c r="L11" s="49"/>
      <c r="M11" s="48"/>
      <c r="N11" s="49"/>
      <c r="O11" s="49"/>
      <c r="P11" s="1"/>
      <c r="Q11" s="1"/>
      <c r="R11" s="1"/>
      <c r="S11" s="1"/>
      <c r="T11" s="61"/>
      <c r="U11" s="61"/>
      <c r="V11" s="1"/>
      <c r="W11" s="1"/>
    </row>
    <row r="12" spans="1:23" ht="13.5" thickBot="1">
      <c r="A12" s="43"/>
      <c r="B12" s="9" t="s">
        <v>28</v>
      </c>
      <c r="C12" s="43"/>
      <c r="D12" s="44"/>
      <c r="E12" s="44"/>
      <c r="F12" s="50">
        <f>SUM(F11:F11)</f>
        <v>0</v>
      </c>
      <c r="G12" s="45"/>
      <c r="H12" s="4"/>
      <c r="I12" s="50">
        <f>SUM(I11:I11)</f>
        <v>0</v>
      </c>
      <c r="J12" s="46"/>
      <c r="K12" s="6"/>
      <c r="L12" s="7"/>
      <c r="M12" s="8"/>
      <c r="N12" s="7"/>
      <c r="O12" s="7"/>
      <c r="P12" s="1"/>
      <c r="Q12" s="1"/>
      <c r="R12" s="1"/>
      <c r="S12" s="1"/>
      <c r="T12" s="1"/>
      <c r="U12" s="1"/>
      <c r="V12" s="1"/>
      <c r="W12" s="1"/>
    </row>
    <row r="13" spans="1:23" ht="12.75">
      <c r="A13" s="43"/>
      <c r="B13" s="43"/>
      <c r="C13" s="43"/>
      <c r="D13" s="44"/>
      <c r="E13" s="44"/>
      <c r="F13" s="44"/>
      <c r="G13" s="45"/>
      <c r="H13" s="4"/>
      <c r="I13" s="46"/>
      <c r="J13" s="46"/>
      <c r="U13" s="1"/>
      <c r="V13" s="1"/>
      <c r="W13" s="1"/>
    </row>
    <row r="14" spans="1:23" ht="12.75">
      <c r="A14" s="43"/>
      <c r="B14" s="43"/>
      <c r="C14" s="43"/>
      <c r="D14" s="44"/>
      <c r="E14" s="44"/>
      <c r="F14" s="44"/>
      <c r="G14" s="45"/>
      <c r="H14" s="4"/>
      <c r="I14" s="46"/>
      <c r="J14" s="46"/>
      <c r="U14" s="1"/>
      <c r="V14" s="1"/>
      <c r="W14" s="1"/>
    </row>
    <row r="15" spans="1:23" ht="94.5" customHeight="1">
      <c r="A15" s="43"/>
      <c r="B15" s="43"/>
      <c r="C15" s="43"/>
      <c r="D15" s="44"/>
      <c r="E15" s="44"/>
      <c r="F15" s="81" t="s">
        <v>81</v>
      </c>
      <c r="G15" s="81"/>
      <c r="H15" s="81"/>
      <c r="I15" s="81"/>
      <c r="J15" s="81"/>
      <c r="T15" s="1"/>
      <c r="U15" s="1"/>
      <c r="V15" s="1"/>
      <c r="W15" s="1"/>
    </row>
    <row r="16" spans="1:23" ht="12.75">
      <c r="A16" s="43"/>
      <c r="B16" s="43"/>
      <c r="C16" s="43"/>
      <c r="D16" s="44"/>
      <c r="E16" s="44"/>
      <c r="F16" s="44"/>
      <c r="G16" s="45"/>
      <c r="H16" s="4"/>
      <c r="I16" s="46"/>
      <c r="J16" s="46"/>
      <c r="T16" s="1"/>
      <c r="U16" s="1"/>
      <c r="V16" s="1"/>
      <c r="W16" s="1"/>
    </row>
    <row r="17" spans="1:23" ht="12.75">
      <c r="A17" s="1"/>
      <c r="B17" s="1"/>
      <c r="C17" s="1"/>
      <c r="D17" s="2"/>
      <c r="E17" s="2"/>
      <c r="F17" s="2"/>
      <c r="G17" s="3"/>
      <c r="H17" s="4"/>
      <c r="I17" s="5"/>
      <c r="J17" s="5"/>
      <c r="T17" s="1"/>
      <c r="U17" s="1"/>
      <c r="V17" s="1"/>
      <c r="W17" s="1"/>
    </row>
  </sheetData>
  <sheetProtection selectLockedCells="1" selectUnlockedCells="1"/>
  <mergeCells count="1">
    <mergeCell ref="F15:J15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2017-09-05T06:21:06Z</cp:lastPrinted>
  <dcterms:modified xsi:type="dcterms:W3CDTF">2017-09-05T06:21:15Z</dcterms:modified>
  <cp:category/>
  <cp:version/>
  <cp:contentType/>
  <cp:contentStatus/>
</cp:coreProperties>
</file>